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Publicações\DEGADI\Prosseguimento estudos_Licenciatura\finais\Finais_4\"/>
    </mc:Choice>
  </mc:AlternateContent>
  <xr:revisionPtr revIDLastSave="0" documentId="13_ncr:1_{A2897942-9CC0-4BDF-A695-394405E4D0AF}" xr6:coauthVersionLast="47" xr6:coauthVersionMax="47" xr10:uidLastSave="{00000000-0000-0000-0000-000000000000}"/>
  <bookViews>
    <workbookView xWindow="28680" yWindow="-1020" windowWidth="29040" windowHeight="17640" tabRatio="811" xr2:uid="{52F60F54-FE04-4177-BE09-41BA13536F17}"/>
  </bookViews>
  <sheets>
    <sheet name="Capa" sheetId="1" r:id="rId1"/>
    <sheet name="Ficha técnica" sheetId="3" r:id="rId2"/>
    <sheet name="Índice" sheetId="4" r:id="rId3"/>
    <sheet name="Principais resultados" sheetId="5" r:id="rId4"/>
    <sheet name="T1_G1.1_G1.2" sheetId="6" r:id="rId5"/>
    <sheet name="T2_G2.1_G2.2" sheetId="7" r:id="rId6"/>
    <sheet name="T3_G3.1_G3.2" sheetId="8" r:id="rId7"/>
    <sheet name="T4_G4" sheetId="9" r:id="rId8"/>
    <sheet name="T5_G5.1_G5.2" sheetId="10" r:id="rId9"/>
    <sheet name="T6_G6.1_G6.2" sheetId="11" r:id="rId10"/>
    <sheet name="T7_G7.1_G7.2" sheetId="12" r:id="rId11"/>
    <sheet name="T8_G8.1_G8.2" sheetId="13" r:id="rId12"/>
    <sheet name="T9_G9.1_G9.2" sheetId="14" r:id="rId13"/>
    <sheet name="T10_G10.1_G10.2" sheetId="15" r:id="rId14"/>
    <sheet name="T11_G11.1_G11.2" sheetId="16" r:id="rId15"/>
    <sheet name="Nota Metodológica" sheetId="17" r:id="rId16"/>
  </sheets>
  <definedNames>
    <definedName name="_" localSheetId="1">#REF!</definedName>
    <definedName name="_">#REF!</definedName>
    <definedName name="_aaaaa">#REF!</definedName>
    <definedName name="_Toc17894276" localSheetId="3">'Principais resultados'!$B$3</definedName>
    <definedName name="_Toc216590067" localSheetId="1">#REF!</definedName>
    <definedName name="_Toc216590067">#REF!</definedName>
    <definedName name="_Toc216590068" localSheetId="1">#REF!</definedName>
    <definedName name="_Toc216590068">#REF!</definedName>
    <definedName name="_Toc216590069">#REF!</definedName>
    <definedName name="_Toc216590070">#REF!</definedName>
    <definedName name="_Toc216590071">#REF!</definedName>
    <definedName name="_Toc216590072">#REF!</definedName>
    <definedName name="_Toc216590073">#REF!</definedName>
    <definedName name="_Toc216590074">#REF!</definedName>
    <definedName name="_Toc216590075">#REF!</definedName>
    <definedName name="_Toc216590076">#REF!</definedName>
    <definedName name="_Toc216590077">#REF!</definedName>
    <definedName name="_Toc216590078">#REF!</definedName>
    <definedName name="_Toc216590079">#REF!</definedName>
    <definedName name="_Toc275770495">#REF!</definedName>
    <definedName name="_Toc276730777">#REF!</definedName>
    <definedName name="a">#REF!</definedName>
    <definedName name="AE">#REF!</definedName>
    <definedName name="_xlnm.Print_Area" localSheetId="1">'Ficha técnica'!$A$1:$K$24</definedName>
    <definedName name="_xlnm.Print_Area" localSheetId="10">'T7_G7.1_G7.2'!$A$1:$Z$63</definedName>
    <definedName name="d" localSheetId="1">#REF!</definedName>
    <definedName name="d">#REF!</definedName>
    <definedName name="fdgfdgf" localSheetId="1">#REF!</definedName>
    <definedName name="fdgfdgf">#REF!</definedName>
    <definedName name="gdf" localSheetId="1">#REF!</definedName>
    <definedName name="gdf">#REF!</definedName>
    <definedName name="jjjjjjjjjjjjjjjjjjjjjjjjjjjjjjjjjjjjjjjjjjjjjjjjjjjjjj">#REF!</definedName>
    <definedName name="ºººººººººººººººººººººººººººººººººººººººººººººººººº">#REF!</definedName>
    <definedName name="qq">#REF!</definedName>
    <definedName name="rwe">#REF!</definedName>
    <definedName name="s">#REF!</definedName>
    <definedName name="Tabela_4___Docentes_por_Subsistema_de_ensino__Grupo_etário_e_Sexo__em_2010">#REF!</definedName>
    <definedName name="Tabela_4antiga___Idade_média_dos_docentes_por_Subsistema_de_ensino_e_Sexo__de_2001_a_200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7" l="1"/>
  <c r="D12" i="7"/>
  <c r="D21" i="7"/>
  <c r="D18" i="7"/>
  <c r="D27" i="7"/>
  <c r="D24" i="7"/>
  <c r="D33" i="7"/>
  <c r="D30" i="7"/>
  <c r="C7" i="6"/>
  <c r="C8" i="6"/>
  <c r="C9" i="6"/>
  <c r="C10" i="6"/>
</calcChain>
</file>

<file path=xl/sharedStrings.xml><?xml version="1.0" encoding="utf-8"?>
<sst xmlns="http://schemas.openxmlformats.org/spreadsheetml/2006/main" count="1141" uniqueCount="232">
  <si>
    <t>FICHA TÉCNICA</t>
  </si>
  <si>
    <t>Título</t>
  </si>
  <si>
    <t>Autores</t>
  </si>
  <si>
    <t>Direção-Geral de Estatísticas da Educação e Ciência (DGEEC)</t>
  </si>
  <si>
    <t>Divisão de Estudos e de Gestão do Acesso a Dados para Investigação (DEGADI)</t>
  </si>
  <si>
    <t>Nuno Cabral (Apuramento de dados)</t>
  </si>
  <si>
    <t>Nuno Cabral e Joana Duarte (Relatório)</t>
  </si>
  <si>
    <t>Nuno Neto Rodrigues e Filomena Oliveira (Direção)</t>
  </si>
  <si>
    <t>Edição</t>
  </si>
  <si>
    <t>©Direção-Geral de Estatísticas da Educação e Ciência (DGEEC)</t>
  </si>
  <si>
    <t>Av. 24 de Julho, n.º 134</t>
  </si>
  <si>
    <t>1399-054 Lisboa</t>
  </si>
  <si>
    <t>Tel.: (+351) 213 949 200</t>
  </si>
  <si>
    <t>E-mail: dgeec.degadi@dgeec.medu.pt</t>
  </si>
  <si>
    <t>URL: https://www.dgeec.medu.pt</t>
  </si>
  <si>
    <t>ISBN: 978-972-614-858-6</t>
  </si>
  <si>
    <t>outubro de 2025</t>
  </si>
  <si>
    <t>ÍNDICE</t>
  </si>
  <si>
    <t>Tabelas:</t>
  </si>
  <si>
    <t>Tabela 1. Diplomados em licenciatura por ano letivo e sua situação no ano letivo seguinte</t>
  </si>
  <si>
    <t>Tabela 2. Situação dos diplomados em licenciatura no ano letivo seguinte, por natureza do estabelecimento de ensino e tipo de ensino</t>
  </si>
  <si>
    <t>Tabela 3 – Fluxos entre subsistemas de ensino dos diplomados de licenciatura que prosseguiram estudos no ensino superior no ano letivo seguinte</t>
  </si>
  <si>
    <t>Tabela 4 – Situação dos diplomados em licenciatura no ano letivo seguinte, por instituição de ensino superior público</t>
  </si>
  <si>
    <t>Tabela 5 – Situação dos diplomados em licenciatura no ano letivo seguinte, por classificação final</t>
  </si>
  <si>
    <t>Tabela 6 – Diplomados em licenciatura e sua situação no ano letivo seguinte, por área de educação e formação</t>
  </si>
  <si>
    <t xml:space="preserve">Tabela 7 – Fluxos entre áreas de educação e formação dos diplomados em licenciatura que prosseguiram estudos no ensino superior no ano letivo seguinte </t>
  </si>
  <si>
    <t>Tabela 8 – Diplomados em licenciatura e sua situação no ano letivo seguinte, por Distrito e Região Autónoma da Instituição de Ensino Superior (IES)</t>
  </si>
  <si>
    <t>Tabela 9 – Fluxos entre regiões (Distrito/Região Autónoma) dos diplomados de licenciatura que prosseguiram estudos no ensino superior no ano letivo seguinte</t>
  </si>
  <si>
    <t>Tabela 10 – Diplomados em licenciatura e sua situação no ano letivo seguinte, por sexo</t>
  </si>
  <si>
    <t>Tabela 11 – Diplomados em licenciatura e sua situação no ano letivo seguinte, por escalão etário</t>
  </si>
  <si>
    <t>Gráficos:</t>
  </si>
  <si>
    <t>Gráfico 1.1 - Evolução dos diplomados em licenciatura, dos inscritos e dos não inscritos o ensino superior, no ano letivo seguinte (N.º)</t>
  </si>
  <si>
    <t>Gráfico 1.2 - Diplomados em licenciatura que prosseguiram estudos no ensino superior no ano letivo seguinte (%)</t>
  </si>
  <si>
    <t>Gráfico 2.1 - Diplomados em licenciatura que prosseguiram estudos no ensino superior no ano letivo seguinte, por natureza do estabelecimento de ensino (%)</t>
  </si>
  <si>
    <t>Gráfico 2.2 - Diplomados em licenciatura que prosseguiram estudos no ensino superior no ano letivo seguinte, por natureza do estabelecimento e tipo de ensino (% média dos 5 anos letivos)</t>
  </si>
  <si>
    <t>Gráfico 3.1 - Diplomados em licenciatura que prosseguiram estudos no mesmo subsistema de ensino superior no ano letivo seguinte (%)</t>
  </si>
  <si>
    <t>Gráfico 3.2 - Diplomados em licenciatura que prosseguiram estudos no mesmo subsistema de ensino superior no ano letivo seguinte (% média dos 5 anos letivos)</t>
  </si>
  <si>
    <t>Gráfico 4 - Diplomados em licenciatura em 2018/2018 e em 2022/2023 que prosseguiram estudos no ensino superior no ano letivo seguinte - IES público (%)</t>
  </si>
  <si>
    <t>Gráfico 5.1 - Diplomados em licenciatura que prosseguiram estudos no ensino superior no ano letivo seguinte, por classificação final (%)</t>
  </si>
  <si>
    <t>Gráfico 5.2 - Diplomados em licenciatura que prosseguiram estudos no ensino superior no ano letivo seguinte, por classificação final (% média dos 5 anos letivos)</t>
  </si>
  <si>
    <t>Gráfico 6.1 - Diplomados em licenciatura em 2018/2018 e em 2022/2023 que prosseguiram estudos no ensino superior no ano letivo seguinte, por área de educação e formação (%)</t>
  </si>
  <si>
    <t>Gráfico 6.2 - Diplomados em licenciatura que prosseguiram estudos no ensino superior no ano letivo seguinte, por área de educação e formação (% média dos 5 anos letivos)</t>
  </si>
  <si>
    <t>Gráfico 7.1 - Diplomados em licenciatura em 2018/2018 e em 2022/2023 que prosseguiram estudos no ensino superior no ano letivo seguinte, na mesma área de educação e formação (%)</t>
  </si>
  <si>
    <t>Gráfico 7.2 - Diplomados em licenciatura que prosseguiram estudos no ensino superior no ano letivo seguinte, na mesma área de educação e formação (% médias dos 5 anos letivos)</t>
  </si>
  <si>
    <t>Gráfico 9.2 - Diplomados em licenciatura que prosseguiram estudos no ensino superior no ano letivo seguinte no mesmo Distrito/Região Autónoma da IES onde concluiram a licencitura (% média dos 5 anos letivos)</t>
  </si>
  <si>
    <t>Gráfico 11.1 - Diplomados em licenciatura que prosseguiram estudos no ensino superior no ano letivo seguinte, por escalão etário (%)</t>
  </si>
  <si>
    <t>Gráfico 11.2 - Diplomados em licenciatura que prosseguiram estudos no ensino superior no ano letivo seguinte, por escalão etário (% média dos 5 anos letivos)</t>
  </si>
  <si>
    <t>Nota metodológica</t>
  </si>
  <si>
    <t>SÍNTESE DOS PRINCIPAIS RESULTADOS</t>
  </si>
  <si>
    <t>Tabela 1 – Diplomados em licenciatura por ano letivo e sua situação no ano letivo seguinte</t>
  </si>
  <si>
    <t>Diplomados em licenciatura</t>
  </si>
  <si>
    <t>Ano letivo de conclusão da licenciatura</t>
  </si>
  <si>
    <t xml:space="preserve">Total </t>
  </si>
  <si>
    <t>Total de inscritos no ensino superior</t>
  </si>
  <si>
    <t>Inscritos em mestrado</t>
  </si>
  <si>
    <t>Inscritos em doutoramento</t>
  </si>
  <si>
    <t>Inscritos em especialização pós-licenciatura</t>
  </si>
  <si>
    <t>Inscritos noutro nível de formação</t>
  </si>
  <si>
    <t>N.º</t>
  </si>
  <si>
    <t>Nº</t>
  </si>
  <si>
    <t>%</t>
  </si>
  <si>
    <t>2018/2019</t>
  </si>
  <si>
    <t>2019/2020</t>
  </si>
  <si>
    <t>2020/2021</t>
  </si>
  <si>
    <t>2021/2022</t>
  </si>
  <si>
    <t>2022/2023</t>
  </si>
  <si>
    <r>
      <rPr>
        <b/>
        <sz val="10"/>
        <color theme="1"/>
        <rFont val="Calibri"/>
        <family val="2"/>
        <scheme val="minor"/>
      </rPr>
      <t>Fonte:</t>
    </r>
    <r>
      <rPr>
        <sz val="10"/>
        <color theme="1"/>
        <rFont val="Calibri"/>
        <family val="2"/>
        <scheme val="minor"/>
      </rPr>
      <t xml:space="preserve"> DGEEC, RAIDES Inscritos 2019/20 a 2023/24 e RAIDES Diplomados 2018/19 a 2022/23.</t>
    </r>
  </si>
  <si>
    <t>Tabela 2 – Situação dos diplomados em licenciatura no ano letivo seguinte, por natureza do estabelecimento de ensino e tipo de ensino</t>
  </si>
  <si>
    <t>Situação dos diplomados no ano letivo seguinte</t>
  </si>
  <si>
    <t>Natureza do estabelecimento de ensino e tipo de ensino</t>
  </si>
  <si>
    <t>Inscritos em mestrado, doutoramento ou especialização pós-licenciatura</t>
  </si>
  <si>
    <t>Inscritos noutro nível de formação superior</t>
  </si>
  <si>
    <t>Não encontrados no ensino superior</t>
  </si>
  <si>
    <t>Público</t>
  </si>
  <si>
    <t>Total</t>
  </si>
  <si>
    <t>Universitário</t>
  </si>
  <si>
    <t>Politécnico</t>
  </si>
  <si>
    <t>Privado</t>
  </si>
  <si>
    <t>Público Universitário</t>
  </si>
  <si>
    <t>Inscrito noutro nível de formação</t>
  </si>
  <si>
    <t>Não inscrito no ensino superior</t>
  </si>
  <si>
    <t>NULL</t>
  </si>
  <si>
    <r>
      <t>Tabela 3 – Fluxos entre subsistemas de ensino</t>
    </r>
    <r>
      <rPr>
        <b/>
        <vertAlign val="superscript"/>
        <sz val="11"/>
        <color theme="1"/>
        <rFont val="Calibri"/>
        <family val="2"/>
        <scheme val="minor"/>
      </rPr>
      <t>1</t>
    </r>
    <r>
      <rPr>
        <b/>
        <sz val="11"/>
        <color theme="1"/>
        <rFont val="Calibri"/>
        <family val="2"/>
        <scheme val="minor"/>
      </rPr>
      <t xml:space="preserve"> dos diplomados de licenciatura que prosseguiram estudos no ensino superior no ano letivo seguinte</t>
    </r>
  </si>
  <si>
    <r>
      <t>Subsistema de ensino</t>
    </r>
    <r>
      <rPr>
        <b/>
        <vertAlign val="superscript"/>
        <sz val="11"/>
        <color rgb="FFFFFFFF"/>
        <rFont val="Calibri"/>
        <family val="2"/>
        <scheme val="minor"/>
      </rPr>
      <t>1</t>
    </r>
    <r>
      <rPr>
        <b/>
        <sz val="11"/>
        <color rgb="FFFFFFFF"/>
        <rFont val="Calibri"/>
        <family val="2"/>
        <scheme val="minor"/>
      </rPr>
      <t xml:space="preserve"> da IES onde concluiu a licenciatura</t>
    </r>
  </si>
  <si>
    <t>Inscritos no ensino superior no ano letivo seguinte</t>
  </si>
  <si>
    <r>
      <t>Subsistema de ensino</t>
    </r>
    <r>
      <rPr>
        <b/>
        <vertAlign val="superscript"/>
        <sz val="11"/>
        <color rgb="FFFFFFFF"/>
        <rFont val="Calibri"/>
        <family val="2"/>
        <scheme val="minor"/>
      </rPr>
      <t>1</t>
    </r>
    <r>
      <rPr>
        <b/>
        <sz val="11"/>
        <color rgb="FFFFFFFF"/>
        <rFont val="Calibri"/>
        <family val="2"/>
        <scheme val="minor"/>
      </rPr>
      <t xml:space="preserve"> em que se inscreveu no ano letivo seguinte</t>
    </r>
  </si>
  <si>
    <t>Universitário público</t>
  </si>
  <si>
    <t>Politécnico público</t>
  </si>
  <si>
    <t>Universitário privado</t>
  </si>
  <si>
    <t>Politécnico privado</t>
  </si>
  <si>
    <t>2018/19</t>
  </si>
  <si>
    <t>2019/20</t>
  </si>
  <si>
    <t>2020/21</t>
  </si>
  <si>
    <t>2021/22</t>
  </si>
  <si>
    <t>2022/23</t>
  </si>
  <si>
    <r>
      <rPr>
        <b/>
        <sz val="10"/>
        <color theme="1"/>
        <rFont val="Calibri"/>
        <family val="2"/>
        <scheme val="minor"/>
      </rPr>
      <t>Nota</t>
    </r>
    <r>
      <rPr>
        <sz val="10"/>
        <color theme="1"/>
        <rFont val="Calibri"/>
        <family val="2"/>
        <scheme val="minor"/>
      </rPr>
      <t xml:space="preserve">: </t>
    </r>
    <r>
      <rPr>
        <vertAlign val="superscript"/>
        <sz val="10"/>
        <color theme="1"/>
        <rFont val="Calibri"/>
        <family val="2"/>
        <scheme val="minor"/>
      </rPr>
      <t>1</t>
    </r>
    <r>
      <rPr>
        <sz val="10"/>
        <color theme="1"/>
        <rFont val="Calibri"/>
        <family val="2"/>
        <scheme val="minor"/>
      </rPr>
      <t xml:space="preserve"> Subsistema de ensino refere-se a natureza do estabelecimento e ao tipo de ensino.</t>
    </r>
  </si>
  <si>
    <t>Instituição de Ensino Superior Público</t>
  </si>
  <si>
    <t>Inscritos em mestrado, doutoramento ou especialização pós-licenciatura na mesma instituição</t>
  </si>
  <si>
    <t>Inscritos em mestrado, doutoramento ou especialização pós-licenciatura noutra instituição</t>
  </si>
  <si>
    <t xml:space="preserve">N.º </t>
  </si>
  <si>
    <t>Universidade dos Açores</t>
  </si>
  <si>
    <t>Universidade do Algarve</t>
  </si>
  <si>
    <t>Universidade de Aveiro</t>
  </si>
  <si>
    <t>Universidade da Beira Interior</t>
  </si>
  <si>
    <t>Universidade de Coimbra</t>
  </si>
  <si>
    <t>Universidade de Évora</t>
  </si>
  <si>
    <t>Universidade Nova de Lisboa</t>
  </si>
  <si>
    <t>Universidade do Minho</t>
  </si>
  <si>
    <t>Universidade do Porto</t>
  </si>
  <si>
    <t>Universidade de Trás-os-Montes e Alto Douro</t>
  </si>
  <si>
    <t>Universidade da Madeira</t>
  </si>
  <si>
    <t>Universidade Aberta</t>
  </si>
  <si>
    <t>Universidade de Lisboa</t>
  </si>
  <si>
    <t>Instituto Politécnico de Beja</t>
  </si>
  <si>
    <t>Instituto Politécnico do Cávado e do Ave</t>
  </si>
  <si>
    <t>Instituto Politécnico de Bragança</t>
  </si>
  <si>
    <t>Instituto Politécnico de Castelo Branco</t>
  </si>
  <si>
    <t>Instituto Politécnico de Coimbra</t>
  </si>
  <si>
    <t>Instituto Politécnico da Guarda</t>
  </si>
  <si>
    <t>Instituto Politécnico de Leiria</t>
  </si>
  <si>
    <t>Instituto Politécnico de Lisboa</t>
  </si>
  <si>
    <t>Instituto Politécnico de Portalegre</t>
  </si>
  <si>
    <t>Instituto Politécnico do Porto</t>
  </si>
  <si>
    <t>Instituto Politécnico de Santarém</t>
  </si>
  <si>
    <t>Instituto Politécnico de Setúbal</t>
  </si>
  <si>
    <t>Instituto Politécnico de Viana do Castelo</t>
  </si>
  <si>
    <t>Instituto Politécnico de Viseu</t>
  </si>
  <si>
    <t>Instituto Politécnico de Tomar</t>
  </si>
  <si>
    <t>ISCTE - Instituto Universitário de Lisboa</t>
  </si>
  <si>
    <t>Escola Superior de Enfermagem de Coimbra</t>
  </si>
  <si>
    <t>Escola Superior de Enfermagem de Lisboa</t>
  </si>
  <si>
    <t>Escola Superior de Enfermagem do Porto</t>
  </si>
  <si>
    <t>Escola Superior Náutica Infante D. Henrique</t>
  </si>
  <si>
    <t>Escola Superior de Hotelaria e Turismo do Estoril</t>
  </si>
  <si>
    <t>Instituto Superior de Ciências Policiais e Segurança Interna</t>
  </si>
  <si>
    <t>Instituto Universitário Militar</t>
  </si>
  <si>
    <t>Classificação final (valores)</t>
  </si>
  <si>
    <t>&lt;= 13 valores</t>
  </si>
  <si>
    <t>14-15 valores</t>
  </si>
  <si>
    <t>16-17 valores</t>
  </si>
  <si>
    <t>&gt;= 18 valores</t>
  </si>
  <si>
    <t>Área de educação e formação</t>
  </si>
  <si>
    <t>Inscrito em mestrado, doutoramento ou especialização pós-licenciatura</t>
  </si>
  <si>
    <t>Agricultura, silvicultura, pescas e ciências veterinárias</t>
  </si>
  <si>
    <t>Artes e humanidades</t>
  </si>
  <si>
    <t>Ciências empresariais, administração e direito</t>
  </si>
  <si>
    <t>Ciências naturais, matemática e estatística</t>
  </si>
  <si>
    <t>Ciências sociais, jornalismo e informação</t>
  </si>
  <si>
    <t>Educação</t>
  </si>
  <si>
    <t>Engenharia, indústrias transformadoras e construção</t>
  </si>
  <si>
    <t>Saúde e proteção social</t>
  </si>
  <si>
    <t>Serviços</t>
  </si>
  <si>
    <t>Tecnologias da informação e comunicação (TICs)</t>
  </si>
  <si>
    <t>Área desconhecida</t>
  </si>
  <si>
    <t>Área de educação e formação da licenciatura</t>
  </si>
  <si>
    <t>Ano letivo seguinte</t>
  </si>
  <si>
    <t>Área de educação e formação em que se inscreveu no ano seguinte</t>
  </si>
  <si>
    <t>2023/24</t>
  </si>
  <si>
    <t>Distrito/Região Autónoma da IES</t>
  </si>
  <si>
    <t>Aveiro</t>
  </si>
  <si>
    <t>Beja</t>
  </si>
  <si>
    <t>Braga</t>
  </si>
  <si>
    <t>Bragança</t>
  </si>
  <si>
    <t>Castelo Branco</t>
  </si>
  <si>
    <t>Coimbra</t>
  </si>
  <si>
    <t>Évora</t>
  </si>
  <si>
    <t>Faro</t>
  </si>
  <si>
    <t>Guarda</t>
  </si>
  <si>
    <t>Leiria</t>
  </si>
  <si>
    <t>Lisboa</t>
  </si>
  <si>
    <t>Portalegre</t>
  </si>
  <si>
    <t>Porto</t>
  </si>
  <si>
    <t>Santarém</t>
  </si>
  <si>
    <t>Setúbal</t>
  </si>
  <si>
    <t>Viana do Castelo</t>
  </si>
  <si>
    <t>Vila Real</t>
  </si>
  <si>
    <t>Viseu</t>
  </si>
  <si>
    <t>R.A. da Madeira</t>
  </si>
  <si>
    <t>R.A. dos Açores</t>
  </si>
  <si>
    <t>Distrito da IES de conclusão da licenciatura</t>
  </si>
  <si>
    <t>Distrito/Região Autónoma da IES em que se inscreveu no ano letivo seguinte</t>
  </si>
  <si>
    <t>Sexo</t>
  </si>
  <si>
    <t>Homem</t>
  </si>
  <si>
    <t>Mulher</t>
  </si>
  <si>
    <t>Escalão etário</t>
  </si>
  <si>
    <t>&lt;= 24 anos</t>
  </si>
  <si>
    <t>25-29 anos</t>
  </si>
  <si>
    <t>30-34 anos</t>
  </si>
  <si>
    <t>35-39 anos</t>
  </si>
  <si>
    <t>40-44 anos</t>
  </si>
  <si>
    <t>45-49 anos</t>
  </si>
  <si>
    <t>&gt; 50 anos</t>
  </si>
  <si>
    <t>NOTA METODOLÓGICA</t>
  </si>
  <si>
    <t>Prosseguimento de estudos dos diplomados de licenciatura dos anos letivos de 2018/2019 a 2022/2023</t>
  </si>
  <si>
    <r>
      <rPr>
        <b/>
        <sz val="10"/>
        <color theme="1"/>
        <rFont val="Calibri"/>
        <family val="2"/>
        <scheme val="minor"/>
      </rPr>
      <t>Sigla</t>
    </r>
    <r>
      <rPr>
        <sz val="10"/>
        <color theme="1"/>
        <rFont val="Calibri"/>
        <family val="2"/>
        <scheme val="minor"/>
      </rPr>
      <t>: IES - Instituição da Ensino Superior</t>
    </r>
  </si>
  <si>
    <t>Gráfico 10.1 - Diplomados em licenciatura que prosseguiram estudos no ensino superior no ano letivo seguinte, por sexo (%)</t>
  </si>
  <si>
    <t>Gráfico 10.2 - Diplomados em licenciatura que prosseguiram estudos no ensino superior no ano letivo seguinte, por sexo (% média dos 5 anos letivos)</t>
  </si>
  <si>
    <t>Gráfico 8.1 - Diplomados em licenciatura em 2018/2018 e em 2022/2023 que prosseguiram estudos no ensino superior no ano letivo seguinte, por Distrito/Região Autónoma da IES onde concluiram a licencitura (%)</t>
  </si>
  <si>
    <t>Gráfico 8.2 - Diplomados em licenciatura que prosseguiram estudos no ensino superior no ano letivo seguinte, por Distrito/Região Autónoma da IES onde concluiram a licencitura (% média dos 5 anos letivos)</t>
  </si>
  <si>
    <t>Gráfico 9.1 - Diplomados em licenciatura em 2018/2018 e em 2022/2023 que prosseguiram estudos no ensino superior no ano letivo seguinte no mesmo Distrito/Região Autónoma da IES onde concluiram a licencitura (%)</t>
  </si>
  <si>
    <t xml:space="preserve">A Direção-Geral de Estatísticas da Educação e Ciência apresenta, nesta publicação, os principais resultados da análise sobre o prosseguimento de estudos entre os diplomados em Licenciatura, nas instituições de ensino superior (públicas e privadas) em Portugal, que concluíram os seus cursos nos anos letivos entre 2018/2019 e 2022/2023. </t>
  </si>
  <si>
    <t xml:space="preserve">A análise incide sobre a situação dos diplomados no ano letivo seguinte ao ano de conclusão da licenciatura, apresentando o número de diplomados que prosseguem para cursos de mestrado ou outros cursos superiores, e as eventuais diferenças de acordo com caracterização dos alunos, dos seus cursos e das instituições de ensino superior (IES) em que se licenciaram. </t>
  </si>
  <si>
    <t xml:space="preserve">O estudo apresenta ainda dados que permitem identificar, para os diplomados entre 2018/2019 e 2022/2023 que prosseguiram os seus estudos no ano seguinte, os fluxos entre ciclos de estudo, subsistemas de ensino, Instituições de Ensino Superior, áreas de educação e formação dos cursos e regiões dos estabelecimentos de ensino. </t>
  </si>
  <si>
    <t>Dos principais resultados destaca-se o seguinte:</t>
  </si>
  <si>
    <r>
      <t>·</t>
    </r>
    <r>
      <rPr>
        <sz val="7"/>
        <color rgb="FF000000"/>
        <rFont val="Times New Roman"/>
        <family val="1"/>
      </rPr>
      <t xml:space="preserve"> </t>
    </r>
    <r>
      <rPr>
        <sz val="11"/>
        <color theme="1"/>
        <rFont val="Calibri"/>
        <family val="2"/>
        <scheme val="minor"/>
      </rPr>
      <t xml:space="preserve"> Em média, entre 37% a 39% dos diplomados de licenciatura dos anos letivos de 2018/2019 a 2020/2021 prosseguiram estudos de ensino superior no ano letivo seguinte. Nos dois últimos anos letivos, verificou-se um aumento da percentagem dos que prosseguiram estudos que, relativamente aos diplomados em 2018/2019, se traduziu em mais 5 pontos percentuais (p.p.) para os diplomados em 2021/2022 (42%) e mais 4 p.p. para os diplomados em 2022/2023 (41%) (tabela 1 e gráficos 1.1. e 1.2). </t>
    </r>
  </si>
  <si>
    <r>
      <t>·</t>
    </r>
    <r>
      <rPr>
        <sz val="7"/>
        <color rgb="FF000000"/>
        <rFont val="Times New Roman"/>
        <family val="1"/>
      </rPr>
      <t xml:space="preserve"> </t>
    </r>
    <r>
      <rPr>
        <sz val="11"/>
        <color theme="1"/>
        <rFont val="Calibri"/>
        <family val="2"/>
        <scheme val="minor"/>
      </rPr>
      <t xml:space="preserve"> Os diplomados das instituições de ensino superior público têm mais tendência a prosseguir estudos no ano letivo seguinte do que os diplomados das instituições privadas, com diferenças que variaram, ao longo do período considerado, entre 9 p.p. e 14 p.p. a mais para os diplomados do ensino público (tabela 2 e gráfico 2.1). </t>
    </r>
  </si>
  <si>
    <r>
      <t>·</t>
    </r>
    <r>
      <rPr>
        <sz val="7"/>
        <color rgb="FF000000"/>
        <rFont val="Times New Roman"/>
        <family val="1"/>
      </rPr>
      <t xml:space="preserve"> </t>
    </r>
    <r>
      <rPr>
        <sz val="11"/>
        <color theme="1"/>
        <rFont val="Calibri"/>
        <family val="2"/>
        <scheme val="minor"/>
      </rPr>
      <t xml:space="preserve"> Em relação à natureza e tipo de ensino, prosseguiram estudos no ano seguinte, em média dos 5 anos letivos considerados, 57% dos que concluíram a licenciatura no ensino universitário público, sendo que para os que concluíram no ensino universitário privado o valor médio ficou nos 39%. Os valores correspondentes para os diplomados do ensino politécnico que prosseguiram estudos foram 26% e 15%, respetivamente, para o politécnico público e o politécnico privado (tabela 2 e gráfico 2.2).</t>
    </r>
  </si>
  <si>
    <r>
      <t>·</t>
    </r>
    <r>
      <rPr>
        <sz val="7"/>
        <color rgb="FF000000"/>
        <rFont val="Times New Roman"/>
        <family val="1"/>
      </rPr>
      <t xml:space="preserve"> </t>
    </r>
    <r>
      <rPr>
        <sz val="11"/>
        <color theme="1"/>
        <rFont val="Calibri"/>
        <family val="2"/>
        <scheme val="minor"/>
      </rPr>
      <t xml:space="preserve"> Em termos de transição entre subsistemas (natureza e tipo de ensino), verifica-se que a maioria dos diplomados deste último quinquénio, que prosseguiram estudos superiores no ano seguinte, na generalidade, permaneceram no mesmo subsistema: em média, 91% dos que concluíram a licenciatura no ensino universitário público entre 2018/2019 e 2022/2023, 73% dos que concluíram no ensino politécnico público e 62% dos que concluíram no ensino universitário privado. Já no caso dos diplomados do ensino politécnico privado, em média, 48% dos que prosseguiram estudos permaneceram no mesmo subsistema (tabela 3 e gráficos 3.1 e 3.2). </t>
    </r>
  </si>
  <si>
    <r>
      <t>·</t>
    </r>
    <r>
      <rPr>
        <sz val="7"/>
        <color rgb="FF000000"/>
        <rFont val="Times New Roman"/>
        <family val="1"/>
      </rPr>
      <t xml:space="preserve"> </t>
    </r>
    <r>
      <rPr>
        <sz val="11"/>
        <color theme="1"/>
        <rFont val="Calibri"/>
        <family val="2"/>
        <scheme val="minor"/>
      </rPr>
      <t xml:space="preserve"> Os que prosseguiram estudos num subsistema diferente inscreveram-se sobretudo no ensino universitário público, com valores percentuais, para o período considerado, que variaram entre 25% e 31% para os que se diplomaram no ensino universitário privado, entre 21% e 24% para os que se diplomaram no ensino politécnico público e entre 17% e 23% para os diplomados do ensino politécnico privado (tabela 3).</t>
    </r>
  </si>
  <si>
    <r>
      <t>·</t>
    </r>
    <r>
      <rPr>
        <sz val="7"/>
        <color rgb="FF000000"/>
        <rFont val="Times New Roman"/>
        <family val="1"/>
      </rPr>
      <t xml:space="preserve"> </t>
    </r>
    <r>
      <rPr>
        <sz val="11"/>
        <color theme="1"/>
        <rFont val="Calibri"/>
        <family val="2"/>
        <scheme val="minor"/>
      </rPr>
      <t xml:space="preserve"> Relativamente às áreas de educação e formação, as que apresentaram maior percentagem média para o período dos cinco anos de alunos que prosseguiram estudos foram a “Educação” (77%), seguindo-se as “Ciências naturais, matemática e estatística” (70%). Na “Engenharia, indústrias transformadoras e construção” e nas “Ciências sociais, jornalismos e informação” mais de metade prosseguiram estudos no ano seguinte (56% e 52%, respetivamente). Abaixo dos 50%, surgem as áreas da “Agricultura, silvicultura, pescas e ciências veterinárias”, “Artes e humanidades”, “Serviços”, “Ciências empresariais, administração e direito”, “Tecnologias de informação e comunicação” (embora, esta última, com um salto significativo entre 2018/2019 e 2022/2023, de 31% para 41%). A “Saúde e proteção social” foi a área com as percentagens mais baixas dos que prosseguiram estudos no ensino superior (em média 11%) (tabela 6 e gráficos 6.1 e 6.2).</t>
    </r>
  </si>
  <si>
    <r>
      <t>·</t>
    </r>
    <r>
      <rPr>
        <sz val="7"/>
        <color rgb="FF000000"/>
        <rFont val="Times New Roman"/>
        <family val="1"/>
      </rPr>
      <t xml:space="preserve"> </t>
    </r>
    <r>
      <rPr>
        <sz val="11"/>
        <color theme="1"/>
        <rFont val="Calibri"/>
        <family val="2"/>
        <scheme val="minor"/>
      </rPr>
      <t xml:space="preserve"> No referente a mudanças entre as áreas de educação e formação, verifica-se uma tendência para os que prosseguiram estudos no ano seguinte se manterem nas mesmas áreas da licenciatura, sobretudo se consideradas as áreas da “Educação”, da “Engenharia, indústrias transformadoras e construção”, da “Agricultura, silvicultura, pescas e ciências veterinárias” e das “Ciências empresariais, administração e direito”, com percentagens médias, do conjunto dos cinco anos letivos, que variam entre os 83% e os 94”. As percentagens médias dos que prosseguiram estudos na mesma área são menos elevadas para os que se licenciaram nas áreas dos “Serviços” (47%) e das “Tecnologias de informação e comunicação” (50%). Nos “Serviços”, as mudanças mais representativas foram para as áreas da “Educação” e das “Ciências empresariais, administração e direito”; nas “Tecnologias de informação e comunicação”, as mudanças foram sobretudo para a área da “Engenharia, indústrias transformadoras e construção” (tabela 7).</t>
    </r>
  </si>
  <si>
    <r>
      <t>·</t>
    </r>
    <r>
      <rPr>
        <sz val="7"/>
        <color rgb="FF000000"/>
        <rFont val="Times New Roman"/>
        <family val="1"/>
      </rPr>
      <t xml:space="preserve"> </t>
    </r>
    <r>
      <rPr>
        <sz val="11"/>
        <color theme="1"/>
        <rFont val="Calibri"/>
        <family val="2"/>
        <scheme val="minor"/>
      </rPr>
      <t xml:space="preserve"> No que se refere a regiões, verifica-se que os distritos de Aveiro, Braga, Vila Real e Coimbra, foram os que apresentaram as maiores percentagens de diplomados em 2022/2023 que prosseguiram estudos no ensino superior no ano letivo seguinte. Comparando com os diplomados em 2018/2019, registaram-se algumas mudanças na primazia dos distritos, sendo os mais representados em termos percentuais para os diplomados desse ano que prosseguiram estudos, além de Vila Real e Aveiro, os distritos de Évora e Castelo Branco (tabela 8 e gráfico 8).</t>
    </r>
  </si>
  <si>
    <r>
      <t>·</t>
    </r>
    <r>
      <rPr>
        <sz val="7"/>
        <color rgb="FF000000"/>
        <rFont val="Times New Roman"/>
        <family val="1"/>
      </rPr>
      <t xml:space="preserve"> </t>
    </r>
    <r>
      <rPr>
        <sz val="11"/>
        <color theme="1"/>
        <rFont val="Calibri"/>
        <family val="2"/>
        <scheme val="minor"/>
      </rPr>
      <t xml:space="preserve"> No que reporta a mobilidade entre distritos, a permanência no mesmo distrito da instituição de ensino superior onde concluíram a licenciatura é uma tendência que se verificou para os diplomados dos 5 anos letivos em análise que prosseguiram estudos no ensino superior. Destacam-se com as médias mais elevadas, em termos percentuais, os distritos de Lisboa (95%), Porto (88%) e Braga (85%). Com percentagens médias que variam entre 70% e 75% surgem Coimbra, Aveiro, Portalegre, a Região Autónoma dos Açores e Bragança; entre 61% e 68% surgem Castelo Branco, Leiria, Santarém, Beja, Faro, Viana do Castelo, Guarda e a Região Autónoma da Madeira. Com as percentagens mais baixas, que variam entre os 53% e os 59%, surgem os distritos de Viseu, Setúbal, Vila Real e Évora (tabela 9 e gráfico 9.2).</t>
    </r>
  </si>
  <si>
    <r>
      <t>·</t>
    </r>
    <r>
      <rPr>
        <sz val="7"/>
        <color rgb="FF000000"/>
        <rFont val="Times New Roman"/>
        <family val="1"/>
      </rPr>
      <t xml:space="preserve"> </t>
    </r>
    <r>
      <rPr>
        <sz val="11"/>
        <color theme="1"/>
        <rFont val="Calibri"/>
        <family val="2"/>
        <scheme val="minor"/>
      </rPr>
      <t xml:space="preserve"> Destaca-se ainda que, entre o primeiro e o último ano da série, a percentagem de alunos diplomados de licenciatura que prosseguiram estudos na mesma região aumentou, sobretudo, nos distritos de Viseu, Coimbra, Portalegre e Aveiro. No sentido contrário, encontram-se, principalmente, os distritos de Guarda e Vila Real (tabela 9 e gráfico 9.1).</t>
    </r>
  </si>
  <si>
    <r>
      <t>·</t>
    </r>
    <r>
      <rPr>
        <sz val="7"/>
        <color rgb="FF000000"/>
        <rFont val="Times New Roman"/>
        <family val="1"/>
      </rPr>
      <t xml:space="preserve"> </t>
    </r>
    <r>
      <rPr>
        <sz val="11"/>
        <color theme="1"/>
        <rFont val="Calibri"/>
        <family val="2"/>
        <scheme val="minor"/>
      </rPr>
      <t xml:space="preserve"> De referir ainda que, ao longo do período analisado, a percentagem de homens e de mulheres que prosseguiram estudos foi relativamente próxima, embora sempre com um ligeiro distanciamento para os homens, com uma diferença de 1 p.p. a mais em relação às mulheres para os diplomados até 2020/2021, diferença essa que alcançou os 3 p.p. nos dois últimos anos (tabela 10 e gráfico 10).</t>
    </r>
  </si>
  <si>
    <r>
      <t>·</t>
    </r>
    <r>
      <rPr>
        <sz val="7"/>
        <color rgb="FF000000"/>
        <rFont val="Times New Roman"/>
        <family val="1"/>
      </rPr>
      <t xml:space="preserve"> </t>
    </r>
    <r>
      <rPr>
        <sz val="11"/>
        <color theme="1"/>
        <rFont val="Calibri"/>
        <family val="2"/>
        <scheme val="minor"/>
      </rPr>
      <t xml:space="preserve"> Foram sobretudo os mais jovens que mais prosseguiram estudos superiores entre os licenciados nos cinco anos letivos: em média, prosseguiram 45% dos com idades até aos 24 anos, 22% dos diplomados entre os 25 e os 29 anos e 19% dos com idades entre os 35 e os 49 anos. Os das faixas etárias mais avançadas (com 50 ou mais anos) e os com idades entre os 30 e os 34 anos, 18% em média prosseguiram estudos no ensino superior (tabela 11 e gráficos 11.1 e 11.2).</t>
    </r>
  </si>
  <si>
    <r>
      <t>·</t>
    </r>
    <r>
      <rPr>
        <sz val="7"/>
        <color rgb="FF000000"/>
        <rFont val="Times New Roman"/>
        <family val="1"/>
      </rPr>
      <t xml:space="preserve"> </t>
    </r>
    <r>
      <rPr>
        <sz val="11"/>
        <color theme="1"/>
        <rFont val="Calibri"/>
        <family val="2"/>
        <scheme val="minor"/>
      </rPr>
      <t>Quanto à existência de alguma relação entre as classificações finais e a propensão para o prosseguimento de estudos, os dados revelam, ao longo da série em análise, uma tendência para existirem percentagens mais elevadas de alunos a prosseguirem estudos, quanto mais altas as classificações finais da licenciatura (tabela 5 e gráficos 5.1 e 5.2).</t>
    </r>
  </si>
  <si>
    <t xml:space="preserve">Para informações sobre a metodologia e a fonte de dados desta informação deve ser consultada a nota metodológica. </t>
  </si>
  <si>
    <t>O estudo de seguimento apresentado nesta publicação incidiu sobre os diplomados em cursos de licenciatura do 1.º ciclo, nos anos letivos 2018/2019, 2019/2020, 2020/2021, 2021/2022 e 2022/2023.</t>
  </si>
  <si>
    <t>Os dados apresentados referem-se apenas aos diplomados em cursos de Licenciatura do 1.º ciclo, os quais representam cerca de 85% dos diplomas de licenciatura atribuídos anualmente em Portugal. Não se incluíram no universo de análise os alunos que obtiveram um diploma de licenciatura no âmbito de cursos de Mestrado Integrado, pois, para estes, o processo e o momento de transição para o mestrado são diferentes e mais fluidos, podendo o aluno estar matriculado, simultaneamente, em unidades curriculares de licenciatura e de mestrado dentro do mesmo curso e ano letivo.</t>
  </si>
  <si>
    <t>A metodologia seguida baseou-se no cruzamento da informação relativa aos diplomados em cada ano letivo com a dos alunos inscritos no ano letivo seguinte, de forma a identificar a situação após 1 ano dos diplomados numa das seguintes categorias:</t>
  </si>
  <si>
    <r>
      <t>1.</t>
    </r>
    <r>
      <rPr>
        <sz val="7"/>
        <color theme="1"/>
        <rFont val="Times New Roman"/>
        <family val="1"/>
      </rPr>
      <t xml:space="preserve">       </t>
    </r>
    <r>
      <rPr>
        <sz val="11"/>
        <color theme="1"/>
        <rFont val="Calibri"/>
        <family val="2"/>
        <scheme val="minor"/>
      </rPr>
      <t>Inscritos em mestrado;</t>
    </r>
  </si>
  <si>
    <r>
      <t>2.</t>
    </r>
    <r>
      <rPr>
        <sz val="7"/>
        <color theme="1"/>
        <rFont val="Times New Roman"/>
        <family val="1"/>
      </rPr>
      <t xml:space="preserve">       </t>
    </r>
    <r>
      <rPr>
        <sz val="11"/>
        <color theme="1"/>
        <rFont val="Calibri"/>
        <family val="2"/>
        <scheme val="minor"/>
      </rPr>
      <t>Inscritos em doutoramento;</t>
    </r>
  </si>
  <si>
    <r>
      <t>3.</t>
    </r>
    <r>
      <rPr>
        <sz val="7"/>
        <color theme="1"/>
        <rFont val="Times New Roman"/>
        <family val="1"/>
      </rPr>
      <t xml:space="preserve">       </t>
    </r>
    <r>
      <rPr>
        <sz val="11"/>
        <color theme="1"/>
        <rFont val="Calibri"/>
        <family val="2"/>
        <scheme val="minor"/>
      </rPr>
      <t>Inscritos em especialização pós-licenciatura;</t>
    </r>
  </si>
  <si>
    <r>
      <t>4.</t>
    </r>
    <r>
      <rPr>
        <sz val="7"/>
        <color theme="1"/>
        <rFont val="Times New Roman"/>
        <family val="1"/>
      </rPr>
      <t xml:space="preserve">       </t>
    </r>
    <r>
      <rPr>
        <sz val="11"/>
        <color theme="1"/>
        <rFont val="Calibri"/>
        <family val="2"/>
        <scheme val="minor"/>
      </rPr>
      <t>Inscritos noutro nível de formação superior;</t>
    </r>
  </si>
  <si>
    <r>
      <t>5.</t>
    </r>
    <r>
      <rPr>
        <sz val="7"/>
        <color theme="1"/>
        <rFont val="Times New Roman"/>
        <family val="1"/>
      </rPr>
      <t xml:space="preserve">       </t>
    </r>
    <r>
      <rPr>
        <sz val="11"/>
        <color theme="1"/>
        <rFont val="Calibri"/>
        <family val="2"/>
        <scheme val="minor"/>
      </rPr>
      <t>Não encontrados no ensino superior em Portugal.</t>
    </r>
  </si>
  <si>
    <t>Devido ao reduzido número de inscritos nas situações 2. e 3., optou-se por agregar as três primeiras categorias na maioria das tabelas e gráficos apresentados.</t>
  </si>
  <si>
    <t xml:space="preserve">A fonte dos dados foi o inquérito RAIDES (Registo de Alunos Inscritos e Diplomados do Ensino Superior) − um inquérito do Sistema Estatístico Nacional (Lei n.º 22/2008, de 13 de maio), de resposta obrigatória, que recolhe informação anualmente junto de todas as instituições de ensino superior, públicas e privadas, localizadas em território nacional. </t>
  </si>
  <si>
    <t>De salientar que os exercícios de ligação das bases de dados de diplomados com as dos alunos inscritos estão sujeitos a falhas quando a informação de identificação dos indivíduos inserida nas mesmas não é totalmente correta. Erros de digitação em dois ou mais campos de identificação do aluno podem impedir a identificação do mesmo indivíduo nas duas bases de dados. Por esta razão, pode haver casos de diplomados que, não sendo encontrados como inscritos no ano letivo seguinte, são considerados na categoria dos não encontrados no ensino superior em Portugal, ainda que, na realidade, se encontrem inscritos. Embora não possamos medir de forma rigorosa a dimensão destas falhas, estima-se que estas situações têm uma expressão reduzida nos resultados dos apuramentos, representando uma margem de erro muito residual.</t>
  </si>
  <si>
    <t>Note-se ainda que nas tabelas e gráficos desta publicação, a soma das percentagens das várias variáveis pode não totalizar os 100%, por questões de arredondamento de casas decimais.</t>
  </si>
  <si>
    <t xml:space="preserve">Nota: </t>
  </si>
  <si>
    <t>Não existe informação para o Instituto Superior de Ciências Policiais e Segurança Interna e o Instituto Universitário Militar em 2018/2019, 2019/2020 e 2020/2021, dado estes dois estabelecimentos terem apenas diplomados nos ciclos de Mestrado integrado, Mestrado de 2.º ciclo e/ou de Licenciatura de mestrado integrado, ciclos que estão fora do âmbito desta publicação.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</si>
</sst>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1"/>
      <color theme="1"/>
      <name val="Trebuchet MS"/>
      <family val="2"/>
    </font>
    <font>
      <sz val="20"/>
      <color theme="0"/>
      <name val="Calibri"/>
      <family val="2"/>
      <scheme val="minor"/>
    </font>
    <font>
      <b/>
      <sz val="20"/>
      <color theme="0"/>
      <name val="Calibri"/>
      <family val="2"/>
      <scheme val="minor"/>
    </font>
    <font>
      <sz val="10"/>
      <name val="Arial"/>
      <family val="2"/>
    </font>
    <font>
      <b/>
      <sz val="12"/>
      <color theme="9" tint="-0.249977111117893"/>
      <name val="Calibri"/>
      <family val="2"/>
      <scheme val="minor"/>
    </font>
    <font>
      <b/>
      <sz val="10"/>
      <color rgb="FF0F243E"/>
      <name val="Arial"/>
      <family val="2"/>
    </font>
    <font>
      <b/>
      <sz val="10"/>
      <name val="Calibri"/>
      <family val="2"/>
      <scheme val="minor"/>
    </font>
    <font>
      <sz val="10"/>
      <name val="Calibri"/>
      <family val="2"/>
      <scheme val="minor"/>
    </font>
    <font>
      <sz val="10"/>
      <name val="Tahoma"/>
      <family val="2"/>
    </font>
    <font>
      <u/>
      <sz val="10"/>
      <color indexed="12"/>
      <name val="Arial"/>
      <family val="2"/>
    </font>
    <font>
      <u/>
      <sz val="10"/>
      <color indexed="12"/>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4"/>
      <color theme="9" tint="-0.249977111117893"/>
      <name val="Calibri"/>
      <family val="2"/>
      <scheme val="minor"/>
    </font>
    <font>
      <sz val="12"/>
      <color theme="1"/>
      <name val="Calibri"/>
      <family val="2"/>
      <scheme val="minor"/>
    </font>
    <font>
      <b/>
      <sz val="14"/>
      <color rgb="FFA9D08E"/>
      <name val="Calibri"/>
      <family val="2"/>
      <scheme val="minor"/>
    </font>
    <font>
      <b/>
      <sz val="14"/>
      <color theme="4" tint="-0.249977111117893"/>
      <name val="Calibri"/>
      <family val="2"/>
      <scheme val="minor"/>
    </font>
    <font>
      <sz val="11"/>
      <name val="Calibri"/>
      <family val="2"/>
      <scheme val="minor"/>
    </font>
    <font>
      <sz val="12"/>
      <color theme="9" tint="-0.249977111117893"/>
      <name val="Calibri"/>
      <family val="2"/>
      <scheme val="minor"/>
    </font>
    <font>
      <sz val="12"/>
      <name val="Calibri"/>
      <family val="2"/>
      <scheme val="minor"/>
    </font>
    <font>
      <sz val="10"/>
      <color theme="1"/>
      <name val="Calibri"/>
      <family val="2"/>
      <scheme val="minor"/>
    </font>
    <font>
      <b/>
      <sz val="10"/>
      <color theme="1"/>
      <name val="Calibri"/>
      <family val="2"/>
      <scheme val="minor"/>
    </font>
    <font>
      <b/>
      <sz val="11"/>
      <name val="Calibri"/>
      <family val="2"/>
      <scheme val="minor"/>
    </font>
    <font>
      <b/>
      <vertAlign val="superscript"/>
      <sz val="11"/>
      <color theme="1"/>
      <name val="Calibri"/>
      <family val="2"/>
      <scheme val="minor"/>
    </font>
    <font>
      <b/>
      <sz val="11"/>
      <color rgb="FFFFFFFF"/>
      <name val="Calibri"/>
      <family val="2"/>
      <scheme val="minor"/>
    </font>
    <font>
      <b/>
      <vertAlign val="superscript"/>
      <sz val="11"/>
      <color rgb="FFFFFFFF"/>
      <name val="Calibri"/>
      <family val="2"/>
      <scheme val="minor"/>
    </font>
    <font>
      <sz val="11"/>
      <color rgb="FF000000"/>
      <name val="Calibri"/>
      <family val="2"/>
      <scheme val="minor"/>
    </font>
    <font>
      <vertAlign val="superscript"/>
      <sz val="10"/>
      <color theme="1"/>
      <name val="Calibri"/>
      <family val="2"/>
      <scheme val="minor"/>
    </font>
    <font>
      <sz val="9"/>
      <color theme="1"/>
      <name val="Calibri"/>
      <family val="2"/>
      <scheme val="minor"/>
    </font>
    <font>
      <sz val="7"/>
      <color rgb="FF000000"/>
      <name val="Times New Roman"/>
      <family val="1"/>
    </font>
    <font>
      <sz val="8"/>
      <color rgb="FFFF0000"/>
      <name val="Calibri"/>
      <family val="2"/>
      <scheme val="minor"/>
    </font>
    <font>
      <sz val="8"/>
      <color theme="1"/>
      <name val="Calibri"/>
      <family val="2"/>
      <scheme val="minor"/>
    </font>
    <font>
      <sz val="6"/>
      <color theme="1"/>
      <name val="Calibri"/>
      <family val="2"/>
      <scheme val="minor"/>
    </font>
    <font>
      <sz val="7"/>
      <color theme="1"/>
      <name val="Times New Roman"/>
      <family val="1"/>
    </font>
    <font>
      <sz val="10"/>
      <color rgb="FF000000"/>
      <name val="Calibri"/>
      <family val="2"/>
      <scheme val="minor"/>
    </font>
    <font>
      <b/>
      <sz val="10"/>
      <color rgb="FF000000"/>
      <name val="Calibri"/>
      <family val="2"/>
      <scheme val="minor"/>
    </font>
  </fonts>
  <fills count="10">
    <fill>
      <patternFill patternType="none"/>
    </fill>
    <fill>
      <patternFill patternType="gray125"/>
    </fill>
    <fill>
      <patternFill patternType="solid">
        <fgColor rgb="FFA9D08E"/>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rgb="FF54823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C6E0B4"/>
        <bgColor indexed="64"/>
      </patternFill>
    </fill>
  </fills>
  <borders count="18">
    <border>
      <left/>
      <right/>
      <top/>
      <bottom/>
      <diagonal/>
    </border>
    <border>
      <left/>
      <right/>
      <top style="thick">
        <color theme="9" tint="-0.24994659260841701"/>
      </top>
      <bottom/>
      <diagonal/>
    </border>
    <border>
      <left/>
      <right/>
      <top/>
      <bottom style="thick">
        <color theme="9" tint="-0.24994659260841701"/>
      </bottom>
      <diagonal/>
    </border>
    <border>
      <left/>
      <right/>
      <top/>
      <bottom style="thick">
        <color rgb="FF548235"/>
      </bottom>
      <diagonal/>
    </border>
    <border>
      <left style="thin">
        <color theme="9"/>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theme="9"/>
      </left>
      <right style="thin">
        <color theme="9"/>
      </right>
      <top/>
      <bottom/>
      <diagonal/>
    </border>
    <border>
      <left style="thin">
        <color theme="9"/>
      </left>
      <right style="thin">
        <color theme="9"/>
      </right>
      <top/>
      <bottom style="thin">
        <color theme="9"/>
      </bottom>
      <diagonal/>
    </border>
    <border>
      <left style="thin">
        <color theme="9"/>
      </left>
      <right style="thin">
        <color theme="9"/>
      </right>
      <top style="thin">
        <color theme="9"/>
      </top>
      <bottom style="thin">
        <color theme="0"/>
      </bottom>
      <diagonal/>
    </border>
    <border>
      <left style="thin">
        <color theme="9"/>
      </left>
      <right style="thin">
        <color theme="9"/>
      </right>
      <top style="thin">
        <color theme="0"/>
      </top>
      <bottom style="thin">
        <color theme="0"/>
      </bottom>
      <diagonal/>
    </border>
    <border>
      <left style="thin">
        <color theme="9"/>
      </left>
      <right style="thin">
        <color theme="9"/>
      </right>
      <top/>
      <bottom style="thin">
        <color theme="0"/>
      </bottom>
      <diagonal/>
    </border>
    <border>
      <left style="thin">
        <color theme="9"/>
      </left>
      <right style="thin">
        <color theme="9"/>
      </right>
      <top style="thin">
        <color theme="0"/>
      </top>
      <bottom style="thin">
        <color theme="9"/>
      </bottom>
      <diagonal/>
    </border>
    <border>
      <left style="thin">
        <color theme="9"/>
      </left>
      <right style="thin">
        <color theme="9"/>
      </right>
      <top style="thin">
        <color theme="0"/>
      </top>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right style="thin">
        <color theme="9"/>
      </right>
      <top style="thin">
        <color theme="9"/>
      </top>
      <bottom/>
      <diagonal/>
    </border>
    <border>
      <left/>
      <right style="thin">
        <color theme="9"/>
      </right>
      <top/>
      <bottom/>
      <diagonal/>
    </border>
  </borders>
  <cellStyleXfs count="5">
    <xf numFmtId="0" fontId="0" fillId="0" borderId="0"/>
    <xf numFmtId="0" fontId="4" fillId="0" borderId="0"/>
    <xf numFmtId="0" fontId="10" fillId="0" borderId="0" applyNumberFormat="0" applyFill="0" applyBorder="0" applyAlignment="0" applyProtection="0">
      <alignment vertical="top"/>
      <protection locked="0"/>
    </xf>
    <xf numFmtId="9" fontId="12" fillId="0" borderId="0" applyFont="0" applyFill="0" applyBorder="0" applyAlignment="0" applyProtection="0"/>
    <xf numFmtId="0" fontId="17" fillId="0" borderId="0" applyNumberFormat="0" applyFill="0" applyBorder="0" applyAlignment="0" applyProtection="0"/>
  </cellStyleXfs>
  <cellXfs count="196">
    <xf numFmtId="0" fontId="0" fillId="0" borderId="0" xfId="0"/>
    <xf numFmtId="0" fontId="1" fillId="2" borderId="0" xfId="0" applyFont="1" applyFill="1"/>
    <xf numFmtId="0" fontId="2" fillId="2" borderId="0" xfId="0" applyFont="1" applyFill="1"/>
    <xf numFmtId="0" fontId="3" fillId="2" borderId="0" xfId="0" applyFont="1" applyFill="1" applyAlignment="1">
      <alignment wrapText="1"/>
    </xf>
    <xf numFmtId="0" fontId="2" fillId="2" borderId="0" xfId="0" applyFont="1" applyFill="1" applyAlignment="1">
      <alignment wrapText="1"/>
    </xf>
    <xf numFmtId="0" fontId="1" fillId="3" borderId="0" xfId="0" applyFont="1" applyFill="1"/>
    <xf numFmtId="0" fontId="4" fillId="0" borderId="0" xfId="1"/>
    <xf numFmtId="0" fontId="5" fillId="0" borderId="0" xfId="1" applyFont="1" applyAlignment="1">
      <alignment horizontal="left" vertical="center"/>
    </xf>
    <xf numFmtId="0" fontId="6" fillId="0" borderId="0" xfId="1" applyFont="1" applyAlignment="1">
      <alignment horizontal="left" vertical="center"/>
    </xf>
    <xf numFmtId="0" fontId="6" fillId="0" borderId="1" xfId="1" applyFont="1" applyBorder="1" applyAlignment="1">
      <alignment horizontal="justify" vertical="center"/>
    </xf>
    <xf numFmtId="0" fontId="4" fillId="0" borderId="1" xfId="1" applyBorder="1"/>
    <xf numFmtId="0" fontId="7" fillId="0" borderId="0" xfId="1" applyFont="1" applyAlignment="1">
      <alignment horizontal="justify" vertical="center"/>
    </xf>
    <xf numFmtId="0" fontId="8" fillId="0" borderId="0" xfId="1" applyFont="1"/>
    <xf numFmtId="0" fontId="8" fillId="0" borderId="0" xfId="1" applyFont="1" applyAlignment="1">
      <alignment horizontal="left" vertical="center"/>
    </xf>
    <xf numFmtId="0" fontId="9" fillId="0" borderId="0" xfId="1" applyFont="1" applyAlignment="1">
      <alignment horizontal="left" vertical="center" wrapText="1"/>
    </xf>
    <xf numFmtId="0" fontId="8" fillId="0" borderId="0" xfId="1" applyFont="1" applyAlignment="1">
      <alignment horizontal="left" vertical="top" wrapText="1"/>
    </xf>
    <xf numFmtId="0" fontId="8" fillId="0" borderId="0" xfId="1" applyFont="1" applyAlignment="1">
      <alignment vertical="center"/>
    </xf>
    <xf numFmtId="0" fontId="9" fillId="0" borderId="0" xfId="1" applyFont="1" applyAlignment="1">
      <alignment horizontal="left" vertical="center"/>
    </xf>
    <xf numFmtId="0" fontId="11" fillId="0" borderId="0" xfId="2" applyFont="1" applyAlignment="1" applyProtection="1">
      <alignment horizontal="left" vertical="center"/>
    </xf>
    <xf numFmtId="49" fontId="8" fillId="0" borderId="0" xfId="1" applyNumberFormat="1" applyFont="1" applyAlignment="1">
      <alignment horizontal="left" vertical="center"/>
    </xf>
    <xf numFmtId="0" fontId="19" fillId="0" borderId="0" xfId="0" applyFont="1"/>
    <xf numFmtId="0" fontId="18" fillId="0" borderId="0" xfId="1" applyFont="1" applyAlignment="1">
      <alignment horizontal="left" vertical="center"/>
    </xf>
    <xf numFmtId="0" fontId="20" fillId="0" borderId="0" xfId="1" applyFont="1" applyAlignment="1">
      <alignment horizontal="left" vertical="center"/>
    </xf>
    <xf numFmtId="0" fontId="21" fillId="0" borderId="0" xfId="1" applyFont="1" applyAlignment="1">
      <alignment horizontal="left" vertical="center"/>
    </xf>
    <xf numFmtId="0" fontId="22" fillId="0" borderId="0" xfId="4" applyFont="1" applyAlignment="1">
      <alignment horizontal="left"/>
    </xf>
    <xf numFmtId="0" fontId="23" fillId="0" borderId="0" xfId="0" applyFont="1"/>
    <xf numFmtId="0" fontId="22" fillId="0" borderId="0" xfId="4" applyFont="1" applyAlignment="1"/>
    <xf numFmtId="0" fontId="15" fillId="0" borderId="0" xfId="0" applyFont="1"/>
    <xf numFmtId="0" fontId="13" fillId="5" borderId="4" xfId="0" applyFont="1" applyFill="1" applyBorder="1" applyAlignment="1">
      <alignment horizontal="center" vertical="center" wrapText="1"/>
    </xf>
    <xf numFmtId="0" fontId="0" fillId="6" borderId="4" xfId="0" applyFill="1" applyBorder="1" applyAlignment="1">
      <alignment horizontal="center" vertical="center" wrapText="1"/>
    </xf>
    <xf numFmtId="0" fontId="16" fillId="5" borderId="4" xfId="0" applyFont="1" applyFill="1" applyBorder="1" applyAlignment="1">
      <alignment horizontal="center" vertical="center" wrapText="1"/>
    </xf>
    <xf numFmtId="0" fontId="22" fillId="6" borderId="5" xfId="0" applyFont="1" applyFill="1" applyBorder="1" applyAlignment="1">
      <alignment horizontal="center" vertical="center"/>
    </xf>
    <xf numFmtId="3" fontId="22" fillId="7" borderId="5" xfId="0" applyNumberFormat="1" applyFont="1" applyFill="1" applyBorder="1" applyAlignment="1">
      <alignment horizontal="right" vertical="center"/>
    </xf>
    <xf numFmtId="3" fontId="22" fillId="8" borderId="5" xfId="0" applyNumberFormat="1" applyFont="1" applyFill="1" applyBorder="1" applyAlignment="1">
      <alignment horizontal="right" vertical="center"/>
    </xf>
    <xf numFmtId="9" fontId="22" fillId="0" borderId="5" xfId="3" applyFont="1" applyBorder="1" applyAlignment="1">
      <alignment horizontal="right" vertical="center"/>
    </xf>
    <xf numFmtId="3" fontId="22" fillId="0" borderId="5" xfId="0" applyNumberFormat="1" applyFont="1" applyBorder="1" applyAlignment="1">
      <alignment horizontal="right" vertical="center"/>
    </xf>
    <xf numFmtId="0" fontId="22" fillId="6" borderId="6" xfId="0" applyFont="1" applyFill="1" applyBorder="1" applyAlignment="1">
      <alignment horizontal="center" vertical="center"/>
    </xf>
    <xf numFmtId="3" fontId="22" fillId="7" borderId="6" xfId="0" applyNumberFormat="1" applyFont="1" applyFill="1" applyBorder="1" applyAlignment="1">
      <alignment horizontal="right" vertical="center"/>
    </xf>
    <xf numFmtId="3" fontId="22" fillId="8" borderId="6" xfId="0" applyNumberFormat="1" applyFont="1" applyFill="1" applyBorder="1" applyAlignment="1">
      <alignment horizontal="right" vertical="center"/>
    </xf>
    <xf numFmtId="9" fontId="22" fillId="0" borderId="6" xfId="3" applyFont="1" applyBorder="1" applyAlignment="1">
      <alignment horizontal="right" vertical="center"/>
    </xf>
    <xf numFmtId="3" fontId="22" fillId="0" borderId="6" xfId="0" applyNumberFormat="1" applyFont="1" applyBorder="1" applyAlignment="1">
      <alignment horizontal="right" vertical="center"/>
    </xf>
    <xf numFmtId="3" fontId="22" fillId="0" borderId="6" xfId="3" applyNumberFormat="1" applyFont="1" applyFill="1" applyBorder="1" applyAlignment="1">
      <alignment horizontal="right" vertical="center" wrapText="1"/>
    </xf>
    <xf numFmtId="0" fontId="22" fillId="6" borderId="7" xfId="0" applyFont="1" applyFill="1" applyBorder="1" applyAlignment="1">
      <alignment horizontal="center" vertical="center"/>
    </xf>
    <xf numFmtId="3" fontId="22" fillId="7" borderId="7" xfId="0" applyNumberFormat="1" applyFont="1" applyFill="1" applyBorder="1" applyAlignment="1">
      <alignment horizontal="right" vertical="center"/>
    </xf>
    <xf numFmtId="3" fontId="22" fillId="8" borderId="7" xfId="0" applyNumberFormat="1" applyFont="1" applyFill="1" applyBorder="1" applyAlignment="1">
      <alignment horizontal="right" vertical="center"/>
    </xf>
    <xf numFmtId="9" fontId="22" fillId="0" borderId="7" xfId="3" applyFont="1" applyBorder="1" applyAlignment="1">
      <alignment horizontal="right" vertical="center"/>
    </xf>
    <xf numFmtId="3" fontId="22" fillId="0" borderId="7" xfId="3" applyNumberFormat="1" applyFont="1" applyFill="1" applyBorder="1" applyAlignment="1">
      <alignment horizontal="right" vertical="center" wrapText="1"/>
    </xf>
    <xf numFmtId="3" fontId="0" fillId="0" borderId="0" xfId="0" applyNumberFormat="1"/>
    <xf numFmtId="0" fontId="24" fillId="0" borderId="0" xfId="0" applyFont="1" applyAlignment="1">
      <alignment horizontal="center" vertical="center"/>
    </xf>
    <xf numFmtId="3" fontId="24" fillId="0" borderId="0" xfId="0" applyNumberFormat="1" applyFont="1" applyAlignment="1">
      <alignment horizontal="right" vertical="center"/>
    </xf>
    <xf numFmtId="9" fontId="24" fillId="0" borderId="0" xfId="0" applyNumberFormat="1" applyFont="1" applyAlignment="1">
      <alignment horizontal="right" vertical="center"/>
    </xf>
    <xf numFmtId="0" fontId="25" fillId="0" borderId="0" xfId="0" applyFont="1"/>
    <xf numFmtId="0" fontId="15" fillId="6" borderId="5" xfId="0" applyFont="1" applyFill="1" applyBorder="1" applyAlignment="1">
      <alignment horizontal="left" vertical="center"/>
    </xf>
    <xf numFmtId="3" fontId="27" fillId="7" borderId="5" xfId="0" applyNumberFormat="1" applyFont="1" applyFill="1" applyBorder="1" applyAlignment="1">
      <alignment horizontal="right" vertical="center"/>
    </xf>
    <xf numFmtId="3" fontId="27" fillId="0" borderId="5" xfId="0" applyNumberFormat="1" applyFont="1" applyBorder="1" applyAlignment="1">
      <alignment horizontal="right" vertical="center"/>
    </xf>
    <xf numFmtId="9" fontId="27" fillId="0" borderId="5" xfId="3" applyFont="1" applyFill="1" applyBorder="1" applyAlignment="1">
      <alignment horizontal="right" vertical="center"/>
    </xf>
    <xf numFmtId="0" fontId="0" fillId="6" borderId="6" xfId="0" applyFill="1" applyBorder="1" applyAlignment="1">
      <alignment horizontal="left" vertical="center"/>
    </xf>
    <xf numFmtId="0" fontId="0" fillId="6" borderId="7" xfId="0" applyFill="1" applyBorder="1" applyAlignment="1">
      <alignment horizontal="left" vertical="center"/>
    </xf>
    <xf numFmtId="3" fontId="22" fillId="0" borderId="7" xfId="0" applyNumberFormat="1" applyFont="1" applyBorder="1" applyAlignment="1">
      <alignment horizontal="right" vertical="center"/>
    </xf>
    <xf numFmtId="9" fontId="0" fillId="0" borderId="0" xfId="3" applyFont="1"/>
    <xf numFmtId="0" fontId="15" fillId="6" borderId="6" xfId="0" applyFont="1" applyFill="1" applyBorder="1" applyAlignment="1">
      <alignment horizontal="left" vertical="center"/>
    </xf>
    <xf numFmtId="3" fontId="27" fillId="7" borderId="6" xfId="0" applyNumberFormat="1" applyFont="1" applyFill="1" applyBorder="1" applyAlignment="1">
      <alignment horizontal="right" vertical="center"/>
    </xf>
    <xf numFmtId="3" fontId="27" fillId="0" borderId="6" xfId="0" applyNumberFormat="1" applyFont="1" applyBorder="1" applyAlignment="1">
      <alignment horizontal="right" vertical="center"/>
    </xf>
    <xf numFmtId="9" fontId="27" fillId="0" borderId="6" xfId="3" applyFont="1" applyFill="1" applyBorder="1" applyAlignment="1">
      <alignment horizontal="right" vertical="center"/>
    </xf>
    <xf numFmtId="9" fontId="0" fillId="0" borderId="0" xfId="0" applyNumberFormat="1"/>
    <xf numFmtId="9" fontId="22" fillId="0" borderId="6" xfId="3" applyFont="1" applyFill="1" applyBorder="1" applyAlignment="1">
      <alignment horizontal="right" vertical="center"/>
    </xf>
    <xf numFmtId="9" fontId="22" fillId="0" borderId="7" xfId="3" applyFont="1" applyFill="1" applyBorder="1"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3" fontId="22" fillId="0" borderId="0" xfId="0" applyNumberFormat="1" applyFont="1" applyAlignment="1">
      <alignment horizontal="right" vertical="center"/>
    </xf>
    <xf numFmtId="9" fontId="22" fillId="0" borderId="0" xfId="0" applyNumberFormat="1" applyFont="1" applyAlignment="1">
      <alignment horizontal="center" vertical="center"/>
    </xf>
    <xf numFmtId="0" fontId="0" fillId="0" borderId="0" xfId="0" applyAlignment="1">
      <alignment vertical="center" wrapText="1"/>
    </xf>
    <xf numFmtId="0" fontId="31" fillId="2" borderId="4" xfId="0" applyFont="1" applyFill="1" applyBorder="1" applyAlignment="1">
      <alignment horizontal="center" vertical="center" wrapText="1"/>
    </xf>
    <xf numFmtId="0" fontId="31" fillId="2" borderId="5" xfId="0" applyFont="1" applyFill="1" applyBorder="1" applyAlignment="1">
      <alignment horizontal="center" vertical="center" wrapText="1"/>
    </xf>
    <xf numFmtId="3" fontId="31" fillId="9" borderId="5" xfId="0" applyNumberFormat="1" applyFont="1" applyFill="1" applyBorder="1" applyAlignment="1">
      <alignment horizontal="right" vertical="center"/>
    </xf>
    <xf numFmtId="3" fontId="31" fillId="0" borderId="5" xfId="0" applyNumberFormat="1" applyFont="1" applyBorder="1" applyAlignment="1">
      <alignment horizontal="right" vertical="center"/>
    </xf>
    <xf numFmtId="9" fontId="31" fillId="0" borderId="5" xfId="3" applyFont="1" applyFill="1" applyBorder="1" applyAlignment="1">
      <alignment horizontal="right" vertical="center"/>
    </xf>
    <xf numFmtId="0" fontId="31" fillId="2" borderId="6" xfId="0" applyFont="1" applyFill="1" applyBorder="1" applyAlignment="1">
      <alignment horizontal="center" vertical="center" wrapText="1"/>
    </xf>
    <xf numFmtId="3" fontId="31" fillId="9" borderId="6" xfId="0" applyNumberFormat="1" applyFont="1" applyFill="1" applyBorder="1" applyAlignment="1">
      <alignment horizontal="right" vertical="center"/>
    </xf>
    <xf numFmtId="3" fontId="31" fillId="0" borderId="6" xfId="0" applyNumberFormat="1" applyFont="1" applyBorder="1" applyAlignment="1">
      <alignment horizontal="right" vertical="center"/>
    </xf>
    <xf numFmtId="9" fontId="31" fillId="0" borderId="6" xfId="3" applyFont="1" applyFill="1" applyBorder="1" applyAlignment="1">
      <alignment horizontal="right" vertical="center"/>
    </xf>
    <xf numFmtId="0" fontId="31" fillId="2" borderId="7" xfId="0" applyFont="1" applyFill="1" applyBorder="1" applyAlignment="1">
      <alignment horizontal="center" vertical="center" wrapText="1"/>
    </xf>
    <xf numFmtId="3" fontId="31" fillId="9" borderId="7" xfId="0" applyNumberFormat="1" applyFont="1" applyFill="1" applyBorder="1" applyAlignment="1">
      <alignment horizontal="right" vertical="center"/>
    </xf>
    <xf numFmtId="9" fontId="31" fillId="0" borderId="7" xfId="3" applyFont="1" applyFill="1" applyBorder="1" applyAlignment="1">
      <alignment horizontal="right" vertical="center"/>
    </xf>
    <xf numFmtId="3" fontId="0" fillId="0" borderId="0" xfId="0" applyNumberFormat="1" applyAlignment="1">
      <alignment vertical="center" wrapText="1"/>
    </xf>
    <xf numFmtId="0" fontId="31" fillId="9" borderId="6" xfId="0" applyFont="1" applyFill="1" applyBorder="1" applyAlignment="1">
      <alignment horizontal="right" vertical="center"/>
    </xf>
    <xf numFmtId="0" fontId="22" fillId="6" borderId="5" xfId="0" applyFont="1" applyFill="1" applyBorder="1" applyAlignment="1">
      <alignment horizontal="left" vertical="center"/>
    </xf>
    <xf numFmtId="3" fontId="22" fillId="7" borderId="5" xfId="0" applyNumberFormat="1" applyFont="1" applyFill="1" applyBorder="1" applyAlignment="1">
      <alignment horizontal="right" vertical="center" wrapText="1"/>
    </xf>
    <xf numFmtId="3" fontId="22" fillId="0" borderId="8" xfId="0" applyNumberFormat="1" applyFont="1" applyBorder="1" applyAlignment="1">
      <alignment horizontal="right" vertical="center"/>
    </xf>
    <xf numFmtId="9" fontId="22" fillId="0" borderId="8" xfId="3" applyFont="1" applyBorder="1" applyAlignment="1">
      <alignment horizontal="right" vertical="center"/>
    </xf>
    <xf numFmtId="0" fontId="22" fillId="6" borderId="6" xfId="0" applyFont="1" applyFill="1" applyBorder="1" applyAlignment="1">
      <alignment horizontal="left" vertical="center"/>
    </xf>
    <xf numFmtId="3" fontId="22" fillId="7" borderId="6" xfId="0" applyNumberFormat="1" applyFont="1" applyFill="1" applyBorder="1" applyAlignment="1">
      <alignment horizontal="right" vertical="center" wrapText="1"/>
    </xf>
    <xf numFmtId="3" fontId="22" fillId="0" borderId="9" xfId="0" applyNumberFormat="1" applyFont="1" applyBorder="1" applyAlignment="1">
      <alignment horizontal="right" vertical="center"/>
    </xf>
    <xf numFmtId="9" fontId="22" fillId="0" borderId="10" xfId="3" applyFont="1" applyBorder="1" applyAlignment="1">
      <alignment horizontal="right" vertical="center"/>
    </xf>
    <xf numFmtId="0" fontId="22" fillId="6" borderId="7" xfId="0" applyFont="1" applyFill="1" applyBorder="1" applyAlignment="1">
      <alignment horizontal="left" vertical="center"/>
    </xf>
    <xf numFmtId="3" fontId="22" fillId="7" borderId="7" xfId="0" applyNumberFormat="1" applyFont="1" applyFill="1" applyBorder="1" applyAlignment="1">
      <alignment horizontal="right" vertical="center" wrapText="1"/>
    </xf>
    <xf numFmtId="3" fontId="22" fillId="0" borderId="11" xfId="0" applyNumberFormat="1" applyFont="1" applyBorder="1" applyAlignment="1">
      <alignment horizontal="right" vertical="center"/>
    </xf>
    <xf numFmtId="9" fontId="22" fillId="0" borderId="11" xfId="3" applyFont="1" applyBorder="1" applyAlignment="1">
      <alignment horizontal="right" vertical="center"/>
    </xf>
    <xf numFmtId="3" fontId="22" fillId="0" borderId="8" xfId="0" applyNumberFormat="1" applyFont="1" applyBorder="1" applyAlignment="1">
      <alignment horizontal="right" vertical="center" wrapText="1"/>
    </xf>
    <xf numFmtId="3" fontId="22" fillId="0" borderId="9" xfId="0" applyNumberFormat="1" applyFont="1" applyBorder="1" applyAlignment="1">
      <alignment horizontal="right" vertical="center" wrapText="1"/>
    </xf>
    <xf numFmtId="3" fontId="22" fillId="0" borderId="11" xfId="0" applyNumberFormat="1" applyFont="1" applyBorder="1" applyAlignment="1">
      <alignment horizontal="right" vertical="center" wrapText="1"/>
    </xf>
    <xf numFmtId="3" fontId="22" fillId="0" borderId="8" xfId="3" applyNumberFormat="1" applyFont="1" applyFill="1" applyBorder="1" applyAlignment="1">
      <alignment horizontal="right" vertical="center" wrapText="1"/>
    </xf>
    <xf numFmtId="3" fontId="22" fillId="0" borderId="9" xfId="3" applyNumberFormat="1" applyFont="1" applyFill="1" applyBorder="1" applyAlignment="1">
      <alignment horizontal="right" vertical="center" wrapText="1"/>
    </xf>
    <xf numFmtId="3" fontId="22" fillId="0" borderId="11" xfId="3" applyNumberFormat="1" applyFont="1" applyFill="1" applyBorder="1" applyAlignment="1">
      <alignment horizontal="right" vertical="center" wrapText="1"/>
    </xf>
    <xf numFmtId="3" fontId="22" fillId="0" borderId="5" xfId="3" applyNumberFormat="1" applyFont="1" applyFill="1" applyBorder="1" applyAlignment="1">
      <alignment horizontal="right" vertical="center" wrapText="1"/>
    </xf>
    <xf numFmtId="3" fontId="14" fillId="0" borderId="0" xfId="0" applyNumberFormat="1" applyFont="1"/>
    <xf numFmtId="0" fontId="14" fillId="0" borderId="0" xfId="0" applyFont="1"/>
    <xf numFmtId="0" fontId="22" fillId="0" borderId="0" xfId="0" applyFont="1" applyAlignment="1">
      <alignment horizontal="center" vertical="center"/>
    </xf>
    <xf numFmtId="0" fontId="22" fillId="0" borderId="0" xfId="0" applyFont="1" applyAlignment="1">
      <alignment horizontal="left" vertical="center" wrapText="1"/>
    </xf>
    <xf numFmtId="0" fontId="22" fillId="0" borderId="0" xfId="0" applyFont="1" applyAlignment="1">
      <alignment horizontal="right" vertical="center"/>
    </xf>
    <xf numFmtId="9" fontId="22" fillId="0" borderId="0" xfId="0" applyNumberFormat="1" applyFont="1" applyAlignment="1">
      <alignment horizontal="right" vertical="center"/>
    </xf>
    <xf numFmtId="0" fontId="16" fillId="5" borderId="4" xfId="0" applyFont="1" applyFill="1" applyBorder="1" applyAlignment="1">
      <alignment horizontal="center" wrapText="1"/>
    </xf>
    <xf numFmtId="0" fontId="0" fillId="6" borderId="4" xfId="0" applyFill="1" applyBorder="1" applyAlignment="1">
      <alignment horizontal="center" wrapText="1"/>
    </xf>
    <xf numFmtId="0" fontId="0" fillId="6" borderId="5" xfId="0" applyFill="1" applyBorder="1" applyAlignment="1">
      <alignment horizontal="center" vertical="center"/>
    </xf>
    <xf numFmtId="0" fontId="0" fillId="6" borderId="6" xfId="0" applyFill="1" applyBorder="1" applyAlignment="1">
      <alignment horizontal="center" vertical="center"/>
    </xf>
    <xf numFmtId="9" fontId="22" fillId="0" borderId="12" xfId="3" applyFont="1" applyBorder="1" applyAlignment="1">
      <alignment horizontal="right" vertical="center"/>
    </xf>
    <xf numFmtId="0" fontId="0" fillId="6" borderId="7" xfId="0" applyFill="1" applyBorder="1" applyAlignment="1">
      <alignment horizontal="center" vertical="center"/>
    </xf>
    <xf numFmtId="3" fontId="0" fillId="0" borderId="6" xfId="0" applyNumberFormat="1" applyBorder="1" applyAlignment="1">
      <alignment horizontal="right" vertical="center"/>
    </xf>
    <xf numFmtId="9" fontId="0" fillId="0" borderId="6" xfId="3" applyFont="1" applyBorder="1" applyAlignment="1">
      <alignment horizontal="right" vertical="center"/>
    </xf>
    <xf numFmtId="9" fontId="0" fillId="0" borderId="12" xfId="3" applyFont="1" applyBorder="1" applyAlignment="1">
      <alignment horizontal="right" vertical="center"/>
    </xf>
    <xf numFmtId="3" fontId="0" fillId="0" borderId="7" xfId="0" applyNumberFormat="1" applyBorder="1" applyAlignment="1">
      <alignment horizontal="right" vertical="center"/>
    </xf>
    <xf numFmtId="9" fontId="0" fillId="0" borderId="7" xfId="3" applyFont="1" applyBorder="1" applyAlignment="1">
      <alignment horizontal="right" vertical="center"/>
    </xf>
    <xf numFmtId="9" fontId="0" fillId="0" borderId="11" xfId="3" applyFont="1" applyBorder="1" applyAlignment="1">
      <alignment horizontal="right" vertical="center"/>
    </xf>
    <xf numFmtId="0" fontId="19" fillId="0" borderId="0" xfId="0" applyFont="1" applyAlignment="1">
      <alignment horizontal="center" vertical="center"/>
    </xf>
    <xf numFmtId="0" fontId="19" fillId="0" borderId="0" xfId="0" applyFont="1" applyAlignment="1">
      <alignment horizontal="left" vertical="center"/>
    </xf>
    <xf numFmtId="9" fontId="24" fillId="0" borderId="0" xfId="0" applyNumberFormat="1" applyFont="1" applyAlignment="1">
      <alignment horizontal="center" vertical="center"/>
    </xf>
    <xf numFmtId="0" fontId="0" fillId="6" borderId="5" xfId="0" applyFill="1" applyBorder="1" applyAlignment="1">
      <alignment horizontal="left" vertical="center"/>
    </xf>
    <xf numFmtId="3" fontId="0" fillId="0" borderId="5" xfId="0" applyNumberFormat="1" applyBorder="1" applyAlignment="1">
      <alignment horizontal="right" vertical="center"/>
    </xf>
    <xf numFmtId="0" fontId="16" fillId="5" borderId="5" xfId="0" applyFont="1" applyFill="1" applyBorder="1" applyAlignment="1">
      <alignment horizontal="center" vertical="center" wrapText="1"/>
    </xf>
    <xf numFmtId="3" fontId="31" fillId="0" borderId="7" xfId="0" applyNumberFormat="1" applyFont="1" applyBorder="1" applyAlignment="1">
      <alignment horizontal="right" vertical="center"/>
    </xf>
    <xf numFmtId="0" fontId="0" fillId="0" borderId="6" xfId="0" applyBorder="1"/>
    <xf numFmtId="0" fontId="16" fillId="5" borderId="4" xfId="0" applyFont="1" applyFill="1" applyBorder="1" applyAlignment="1">
      <alignment horizontal="center" vertical="center"/>
    </xf>
    <xf numFmtId="0" fontId="22" fillId="6" borderId="5" xfId="0" applyFont="1" applyFill="1" applyBorder="1" applyAlignment="1">
      <alignment horizontal="center" vertical="center" wrapText="1"/>
    </xf>
    <xf numFmtId="9" fontId="22" fillId="0" borderId="5" xfId="3" applyFont="1" applyFill="1" applyBorder="1" applyAlignment="1">
      <alignment horizontal="right" vertical="center"/>
    </xf>
    <xf numFmtId="0" fontId="22" fillId="6" borderId="6" xfId="0" applyFont="1" applyFill="1" applyBorder="1" applyAlignment="1">
      <alignment horizontal="center" vertical="center" wrapText="1"/>
    </xf>
    <xf numFmtId="0" fontId="22" fillId="6" borderId="7" xfId="0" applyFont="1" applyFill="1" applyBorder="1" applyAlignment="1">
      <alignment horizontal="center" vertical="center" wrapText="1"/>
    </xf>
    <xf numFmtId="3" fontId="22" fillId="0" borderId="6" xfId="3" applyNumberFormat="1" applyFont="1" applyFill="1" applyBorder="1" applyAlignment="1">
      <alignment horizontal="right" vertical="center"/>
    </xf>
    <xf numFmtId="3" fontId="22" fillId="0" borderId="5" xfId="3" applyNumberFormat="1" applyFont="1" applyFill="1" applyBorder="1" applyAlignment="1">
      <alignment horizontal="right" vertical="center"/>
    </xf>
    <xf numFmtId="3" fontId="22" fillId="0" borderId="7" xfId="3" applyNumberFormat="1" applyFont="1" applyFill="1" applyBorder="1" applyAlignment="1">
      <alignment horizontal="right" vertical="center"/>
    </xf>
    <xf numFmtId="9" fontId="24" fillId="0" borderId="0" xfId="3" applyFont="1" applyBorder="1" applyAlignment="1">
      <alignment horizontal="right" vertical="center"/>
    </xf>
    <xf numFmtId="0" fontId="0" fillId="0" borderId="0" xfId="0" applyAlignment="1">
      <alignment horizontal="center"/>
    </xf>
    <xf numFmtId="0" fontId="19" fillId="0" borderId="0" xfId="0" applyFont="1" applyAlignment="1">
      <alignment horizontal="center"/>
    </xf>
    <xf numFmtId="0" fontId="19" fillId="0" borderId="0" xfId="0" applyFont="1" applyAlignment="1">
      <alignment vertical="center" wrapText="1"/>
    </xf>
    <xf numFmtId="0" fontId="19" fillId="0" borderId="0" xfId="0" applyFont="1" applyAlignment="1">
      <alignment wrapText="1"/>
    </xf>
    <xf numFmtId="0" fontId="19" fillId="0" borderId="0" xfId="0" applyFont="1" applyAlignment="1">
      <alignment horizontal="left" wrapText="1"/>
    </xf>
    <xf numFmtId="0" fontId="19" fillId="0" borderId="0" xfId="0" applyFont="1" applyAlignment="1">
      <alignment vertical="justify" wrapText="1"/>
    </xf>
    <xf numFmtId="0" fontId="24" fillId="0" borderId="0" xfId="0" applyFont="1" applyAlignment="1">
      <alignment wrapText="1"/>
    </xf>
    <xf numFmtId="0" fontId="0" fillId="0" borderId="0" xfId="0" applyAlignment="1">
      <alignment horizontal="justify" vertical="center"/>
    </xf>
    <xf numFmtId="0" fontId="0" fillId="0" borderId="0" xfId="0" applyAlignment="1">
      <alignment vertical="center"/>
    </xf>
    <xf numFmtId="0" fontId="35" fillId="0" borderId="0" xfId="0" applyFont="1" applyAlignment="1">
      <alignment vertical="center"/>
    </xf>
    <xf numFmtId="0" fontId="35" fillId="0" borderId="0" xfId="0" applyFont="1" applyAlignment="1">
      <alignment horizontal="justify" vertical="center"/>
    </xf>
    <xf numFmtId="0" fontId="36" fillId="0" borderId="0" xfId="0" applyFont="1" applyAlignment="1">
      <alignment horizontal="justify" vertical="center"/>
    </xf>
    <xf numFmtId="0" fontId="0" fillId="0" borderId="0" xfId="0" applyAlignment="1">
      <alignment horizontal="justify" vertical="center" wrapText="1"/>
    </xf>
    <xf numFmtId="0" fontId="31" fillId="9" borderId="7" xfId="0" applyFont="1" applyFill="1" applyBorder="1" applyAlignment="1">
      <alignment horizontal="right" vertical="center"/>
    </xf>
    <xf numFmtId="0" fontId="33" fillId="0" borderId="0" xfId="0" applyFont="1" applyAlignment="1">
      <alignment wrapText="1"/>
    </xf>
    <xf numFmtId="0" fontId="37" fillId="0" borderId="0" xfId="0" applyFont="1" applyAlignment="1">
      <alignment horizontal="justify" vertical="center"/>
    </xf>
    <xf numFmtId="0" fontId="3" fillId="2" borderId="0" xfId="0" applyFont="1" applyFill="1" applyAlignment="1">
      <alignment horizontal="center" wrapText="1"/>
    </xf>
    <xf numFmtId="0" fontId="8" fillId="0" borderId="0" xfId="1" applyFont="1" applyAlignment="1">
      <alignment horizontal="left" vertical="center" wrapText="1"/>
    </xf>
    <xf numFmtId="0" fontId="22" fillId="0" borderId="0" xfId="4" applyFont="1" applyAlignment="1">
      <alignment horizontal="left"/>
    </xf>
    <xf numFmtId="0" fontId="18" fillId="0" borderId="2" xfId="1" applyFont="1" applyBorder="1" applyAlignment="1">
      <alignment horizontal="left" vertical="center"/>
    </xf>
    <xf numFmtId="0" fontId="19" fillId="0" borderId="2" xfId="0" applyFont="1" applyBorder="1" applyAlignment="1">
      <alignment horizontal="center"/>
    </xf>
    <xf numFmtId="0" fontId="0" fillId="0" borderId="0" xfId="0" applyAlignment="1">
      <alignment horizontal="justify" vertical="center" wrapText="1"/>
    </xf>
    <xf numFmtId="0" fontId="18" fillId="0" borderId="3" xfId="1" applyFont="1" applyBorder="1" applyAlignment="1">
      <alignment horizontal="left" vertical="center"/>
    </xf>
    <xf numFmtId="0" fontId="13" fillId="4" borderId="4" xfId="0" applyFont="1" applyFill="1" applyBorder="1" applyAlignment="1">
      <alignment horizontal="center" vertical="center" wrapText="1"/>
    </xf>
    <xf numFmtId="0" fontId="13" fillId="5" borderId="4" xfId="0" applyFont="1" applyFill="1" applyBorder="1" applyAlignment="1">
      <alignment horizontal="center" vertical="center"/>
    </xf>
    <xf numFmtId="0" fontId="0" fillId="6" borderId="4" xfId="0" applyFill="1" applyBorder="1" applyAlignment="1">
      <alignment horizontal="center" vertical="center" wrapText="1"/>
    </xf>
    <xf numFmtId="0" fontId="0" fillId="2" borderId="4" xfId="0" applyFill="1" applyBorder="1" applyAlignment="1">
      <alignment horizontal="center" vertical="center" wrapText="1"/>
    </xf>
    <xf numFmtId="0" fontId="13" fillId="4" borderId="4" xfId="0" applyFont="1" applyFill="1" applyBorder="1" applyAlignment="1">
      <alignment horizontal="center" vertical="center"/>
    </xf>
    <xf numFmtId="0" fontId="0" fillId="6" borderId="5" xfId="0" applyFill="1" applyBorder="1" applyAlignment="1">
      <alignment horizontal="center" vertical="center"/>
    </xf>
    <xf numFmtId="0" fontId="0" fillId="6" borderId="6" xfId="0" applyFill="1" applyBorder="1" applyAlignment="1">
      <alignment horizontal="center" vertical="center"/>
    </xf>
    <xf numFmtId="0" fontId="0" fillId="6" borderId="7" xfId="0" applyFill="1" applyBorder="1" applyAlignment="1">
      <alignment horizontal="center" vertical="center"/>
    </xf>
    <xf numFmtId="0" fontId="31" fillId="2" borderId="5"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22" fillId="6" borderId="5"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7" xfId="0" applyFont="1" applyFill="1" applyBorder="1" applyAlignment="1">
      <alignment horizontal="center" vertical="center"/>
    </xf>
    <xf numFmtId="0" fontId="29" fillId="5" borderId="5"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29" fillId="5" borderId="5" xfId="0" applyFont="1" applyFill="1" applyBorder="1" applyAlignment="1">
      <alignment horizontal="center" vertical="center"/>
    </xf>
    <xf numFmtId="0" fontId="0" fillId="6" borderId="16" xfId="0" applyFill="1" applyBorder="1" applyAlignment="1">
      <alignment horizontal="center" vertical="center"/>
    </xf>
    <xf numFmtId="0" fontId="0" fillId="6" borderId="17" xfId="0" applyFill="1" applyBorder="1" applyAlignment="1">
      <alignment horizontal="center" vertical="center"/>
    </xf>
    <xf numFmtId="0" fontId="13" fillId="4" borderId="1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0" fillId="6" borderId="8" xfId="0" applyFill="1" applyBorder="1" applyAlignment="1">
      <alignment horizontal="center" vertical="center"/>
    </xf>
    <xf numFmtId="0" fontId="0" fillId="6" borderId="11" xfId="0" applyFill="1" applyBorder="1" applyAlignment="1">
      <alignment horizontal="center" vertical="center"/>
    </xf>
    <xf numFmtId="0" fontId="0" fillId="6" borderId="10" xfId="0" applyFill="1" applyBorder="1" applyAlignment="1">
      <alignment horizontal="center" vertical="center"/>
    </xf>
    <xf numFmtId="0" fontId="0" fillId="6" borderId="9" xfId="0" applyFill="1" applyBorder="1" applyAlignment="1">
      <alignment horizontal="center" vertical="center"/>
    </xf>
    <xf numFmtId="0" fontId="0" fillId="0" borderId="0" xfId="0" applyAlignment="1">
      <alignment horizontal="left" vertical="center" wrapText="1" indent="2"/>
    </xf>
    <xf numFmtId="0" fontId="26" fillId="0" borderId="0" xfId="0" applyFont="1"/>
    <xf numFmtId="0" fontId="39" fillId="0" borderId="0" xfId="0" applyFont="1" applyAlignment="1">
      <alignment horizontal="left" wrapText="1"/>
    </xf>
    <xf numFmtId="0" fontId="40" fillId="0" borderId="0" xfId="0" applyFont="1" applyAlignment="1">
      <alignment horizontal="left" wrapText="1"/>
    </xf>
  </cellXfs>
  <cellStyles count="5">
    <cellStyle name="Hiperligação" xfId="4" builtinId="8"/>
    <cellStyle name="Hiperligação 2" xfId="2" xr:uid="{F8677C80-04FB-438B-993A-3202DC1C3532}"/>
    <cellStyle name="Normal" xfId="0" builtinId="0"/>
    <cellStyle name="Normal 10" xfId="1" xr:uid="{F8E0377C-22E0-4C65-BFA5-E4F32011CD9A}"/>
    <cellStyle name="Percentagem"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0.gif"/><Relationship Id="rId1" Type="http://schemas.openxmlformats.org/officeDocument/2006/relationships/image" Target="../media/image19.gif"/></Relationships>
</file>

<file path=xl/drawings/_rels/drawing11.xml.rels><?xml version="1.0" encoding="UTF-8" standalone="yes"?>
<Relationships xmlns="http://schemas.openxmlformats.org/package/2006/relationships"><Relationship Id="rId2" Type="http://schemas.openxmlformats.org/officeDocument/2006/relationships/image" Target="../media/image22.gif"/><Relationship Id="rId1" Type="http://schemas.openxmlformats.org/officeDocument/2006/relationships/image" Target="../media/image21.gif"/></Relationships>
</file>

<file path=xl/drawings/_rels/drawing12.xml.rels><?xml version="1.0" encoding="UTF-8" standalone="yes"?>
<Relationships xmlns="http://schemas.openxmlformats.org/package/2006/relationships"><Relationship Id="rId2" Type="http://schemas.openxmlformats.org/officeDocument/2006/relationships/image" Target="../media/image24.gif"/><Relationship Id="rId1" Type="http://schemas.openxmlformats.org/officeDocument/2006/relationships/image" Target="../media/image23.gif"/></Relationships>
</file>

<file path=xl/drawings/_rels/drawing2.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image" Target="../media/image4.gif"/></Relationships>
</file>

<file path=xl/drawings/_rels/drawing3.xml.rels><?xml version="1.0" encoding="UTF-8" standalone="yes"?>
<Relationships xmlns="http://schemas.openxmlformats.org/package/2006/relationships"><Relationship Id="rId2" Type="http://schemas.openxmlformats.org/officeDocument/2006/relationships/image" Target="../media/image7.gif"/><Relationship Id="rId1" Type="http://schemas.openxmlformats.org/officeDocument/2006/relationships/image" Target="../media/image6.gif"/></Relationships>
</file>

<file path=xl/drawings/_rels/drawing4.xml.rels><?xml version="1.0" encoding="UTF-8" standalone="yes"?>
<Relationships xmlns="http://schemas.openxmlformats.org/package/2006/relationships"><Relationship Id="rId2" Type="http://schemas.openxmlformats.org/officeDocument/2006/relationships/image" Target="../media/image9.gif"/><Relationship Id="rId1" Type="http://schemas.openxmlformats.org/officeDocument/2006/relationships/image" Target="../media/image8.gif"/></Relationships>
</file>

<file path=xl/drawings/_rels/drawing5.xml.rels><?xml version="1.0" encoding="UTF-8" standalone="yes"?>
<Relationships xmlns="http://schemas.openxmlformats.org/package/2006/relationships"><Relationship Id="rId1" Type="http://schemas.openxmlformats.org/officeDocument/2006/relationships/image" Target="../media/image10.gif"/></Relationships>
</file>

<file path=xl/drawings/_rels/drawing6.xml.rels><?xml version="1.0" encoding="UTF-8" standalone="yes"?>
<Relationships xmlns="http://schemas.openxmlformats.org/package/2006/relationships"><Relationship Id="rId2" Type="http://schemas.openxmlformats.org/officeDocument/2006/relationships/image" Target="../media/image12.gif"/><Relationship Id="rId1" Type="http://schemas.openxmlformats.org/officeDocument/2006/relationships/image" Target="../media/image11.gif"/></Relationships>
</file>

<file path=xl/drawings/_rels/drawing7.xml.rels><?xml version="1.0" encoding="UTF-8" standalone="yes"?>
<Relationships xmlns="http://schemas.openxmlformats.org/package/2006/relationships"><Relationship Id="rId2" Type="http://schemas.openxmlformats.org/officeDocument/2006/relationships/image" Target="../media/image14.gif"/><Relationship Id="rId1" Type="http://schemas.openxmlformats.org/officeDocument/2006/relationships/image" Target="../media/image13.gif"/></Relationships>
</file>

<file path=xl/drawings/_rels/drawing8.xml.rels><?xml version="1.0" encoding="UTF-8" standalone="yes"?>
<Relationships xmlns="http://schemas.openxmlformats.org/package/2006/relationships"><Relationship Id="rId2" Type="http://schemas.openxmlformats.org/officeDocument/2006/relationships/image" Target="../media/image16.gif"/><Relationship Id="rId1" Type="http://schemas.openxmlformats.org/officeDocument/2006/relationships/image" Target="../media/image15.gif"/></Relationships>
</file>

<file path=xl/drawings/_rels/drawing9.xml.rels><?xml version="1.0" encoding="UTF-8" standalone="yes"?>
<Relationships xmlns="http://schemas.openxmlformats.org/package/2006/relationships"><Relationship Id="rId2" Type="http://schemas.openxmlformats.org/officeDocument/2006/relationships/image" Target="../media/image18.gif"/><Relationship Id="rId1" Type="http://schemas.openxmlformats.org/officeDocument/2006/relationships/image" Target="../media/image17.gif"/></Relationships>
</file>

<file path=xl/drawings/drawing1.xml><?xml version="1.0" encoding="utf-8"?>
<xdr:wsDr xmlns:xdr="http://schemas.openxmlformats.org/drawingml/2006/spreadsheetDrawing" xmlns:a="http://schemas.openxmlformats.org/drawingml/2006/main">
  <xdr:twoCellAnchor editAs="oneCell">
    <xdr:from>
      <xdr:col>5</xdr:col>
      <xdr:colOff>177169</xdr:colOff>
      <xdr:row>11</xdr:row>
      <xdr:rowOff>131445</xdr:rowOff>
    </xdr:from>
    <xdr:to>
      <xdr:col>11</xdr:col>
      <xdr:colOff>570708</xdr:colOff>
      <xdr:row>23</xdr:row>
      <xdr:rowOff>143145</xdr:rowOff>
    </xdr:to>
    <xdr:pic>
      <xdr:nvPicPr>
        <xdr:cNvPr id="2" name="Imagem 1">
          <a:extLst>
            <a:ext uri="{FF2B5EF4-FFF2-40B4-BE49-F238E27FC236}">
              <a16:creationId xmlns:a16="http://schemas.microsoft.com/office/drawing/2014/main" id="{267906F5-1965-48B5-94BD-FA245C7431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01369" y="2394585"/>
          <a:ext cx="4142579" cy="2480580"/>
        </a:xfrm>
        <a:prstGeom prst="rect">
          <a:avLst/>
        </a:prstGeom>
      </xdr:spPr>
    </xdr:pic>
    <xdr:clientData/>
  </xdr:twoCellAnchor>
  <xdr:twoCellAnchor>
    <xdr:from>
      <xdr:col>0</xdr:col>
      <xdr:colOff>152400</xdr:colOff>
      <xdr:row>0</xdr:row>
      <xdr:rowOff>108448</xdr:rowOff>
    </xdr:from>
    <xdr:to>
      <xdr:col>6</xdr:col>
      <xdr:colOff>422860</xdr:colOff>
      <xdr:row>3</xdr:row>
      <xdr:rowOff>204652</xdr:rowOff>
    </xdr:to>
    <xdr:pic>
      <xdr:nvPicPr>
        <xdr:cNvPr id="3" name="Imagem 2">
          <a:extLst>
            <a:ext uri="{FF2B5EF4-FFF2-40B4-BE49-F238E27FC236}">
              <a16:creationId xmlns:a16="http://schemas.microsoft.com/office/drawing/2014/main" id="{FF37F900-8860-4486-BDCB-5F538A7567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108448"/>
          <a:ext cx="4019500" cy="713424"/>
        </a:xfrm>
        <a:prstGeom prst="rect">
          <a:avLst/>
        </a:prstGeom>
      </xdr:spPr>
    </xdr:pic>
    <xdr:clientData/>
  </xdr:twoCellAnchor>
  <xdr:twoCellAnchor>
    <xdr:from>
      <xdr:col>12</xdr:col>
      <xdr:colOff>157670</xdr:colOff>
      <xdr:row>0</xdr:row>
      <xdr:rowOff>83820</xdr:rowOff>
    </xdr:from>
    <xdr:to>
      <xdr:col>17</xdr:col>
      <xdr:colOff>388620</xdr:colOff>
      <xdr:row>3</xdr:row>
      <xdr:rowOff>176556</xdr:rowOff>
    </xdr:to>
    <xdr:pic>
      <xdr:nvPicPr>
        <xdr:cNvPr id="4" name="Imagem 3">
          <a:extLst>
            <a:ext uri="{FF2B5EF4-FFF2-40B4-BE49-F238E27FC236}">
              <a16:creationId xmlns:a16="http://schemas.microsoft.com/office/drawing/2014/main" id="{6DCE1431-868E-4C83-89BB-860A975AF9B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55750" y="83820"/>
          <a:ext cx="3355150" cy="7099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44</xdr:col>
      <xdr:colOff>0</xdr:colOff>
      <xdr:row>2</xdr:row>
      <xdr:rowOff>0</xdr:rowOff>
    </xdr:from>
    <xdr:to>
      <xdr:col>53</xdr:col>
      <xdr:colOff>180975</xdr:colOff>
      <xdr:row>33</xdr:row>
      <xdr:rowOff>85725</xdr:rowOff>
    </xdr:to>
    <xdr:pic>
      <xdr:nvPicPr>
        <xdr:cNvPr id="3" name="Imagem 2">
          <a:extLst>
            <a:ext uri="{FF2B5EF4-FFF2-40B4-BE49-F238E27FC236}">
              <a16:creationId xmlns:a16="http://schemas.microsoft.com/office/drawing/2014/main" id="{2EE36FAF-CB5B-B225-C16D-3746ABEFD35B}"/>
            </a:ext>
          </a:extLst>
        </xdr:cNvPr>
        <xdr:cNvPicPr>
          <a:picLocks noChangeAspect="1"/>
        </xdr:cNvPicPr>
      </xdr:nvPicPr>
      <xdr:blipFill>
        <a:blip xmlns:r="http://schemas.openxmlformats.org/officeDocument/2006/relationships" r:embed="rId1"/>
        <a:stretch>
          <a:fillRect/>
        </a:stretch>
      </xdr:blipFill>
      <xdr:spPr>
        <a:xfrm>
          <a:off x="29098875" y="390525"/>
          <a:ext cx="6010275" cy="7134225"/>
        </a:xfrm>
        <a:prstGeom prst="rect">
          <a:avLst/>
        </a:prstGeom>
      </xdr:spPr>
    </xdr:pic>
    <xdr:clientData/>
  </xdr:twoCellAnchor>
  <xdr:twoCellAnchor editAs="oneCell">
    <xdr:from>
      <xdr:col>44</xdr:col>
      <xdr:colOff>0</xdr:colOff>
      <xdr:row>35</xdr:row>
      <xdr:rowOff>0</xdr:rowOff>
    </xdr:from>
    <xdr:to>
      <xdr:col>53</xdr:col>
      <xdr:colOff>180975</xdr:colOff>
      <xdr:row>70</xdr:row>
      <xdr:rowOff>152400</xdr:rowOff>
    </xdr:to>
    <xdr:pic>
      <xdr:nvPicPr>
        <xdr:cNvPr id="5" name="Imagem 4">
          <a:extLst>
            <a:ext uri="{FF2B5EF4-FFF2-40B4-BE49-F238E27FC236}">
              <a16:creationId xmlns:a16="http://schemas.microsoft.com/office/drawing/2014/main" id="{CAA9A6C5-1E80-C034-BDDC-F8C61D710BDF}"/>
            </a:ext>
          </a:extLst>
        </xdr:cNvPr>
        <xdr:cNvPicPr>
          <a:picLocks noChangeAspect="1"/>
        </xdr:cNvPicPr>
      </xdr:nvPicPr>
      <xdr:blipFill>
        <a:blip xmlns:r="http://schemas.openxmlformats.org/officeDocument/2006/relationships" r:embed="rId2"/>
        <a:stretch>
          <a:fillRect/>
        </a:stretch>
      </xdr:blipFill>
      <xdr:spPr>
        <a:xfrm>
          <a:off x="29098875" y="7839075"/>
          <a:ext cx="6010275" cy="71532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0</xdr:colOff>
      <xdr:row>2</xdr:row>
      <xdr:rowOff>0</xdr:rowOff>
    </xdr:from>
    <xdr:to>
      <xdr:col>21</xdr:col>
      <xdr:colOff>190500</xdr:colOff>
      <xdr:row>13</xdr:row>
      <xdr:rowOff>76200</xdr:rowOff>
    </xdr:to>
    <xdr:pic>
      <xdr:nvPicPr>
        <xdr:cNvPr id="2" name="Imagem 1">
          <a:extLst>
            <a:ext uri="{FF2B5EF4-FFF2-40B4-BE49-F238E27FC236}">
              <a16:creationId xmlns:a16="http://schemas.microsoft.com/office/drawing/2014/main" id="{6FBE8769-A765-AC54-EB5B-941CC151CC74}"/>
            </a:ext>
          </a:extLst>
        </xdr:cNvPr>
        <xdr:cNvPicPr>
          <a:picLocks noChangeAspect="1"/>
        </xdr:cNvPicPr>
      </xdr:nvPicPr>
      <xdr:blipFill>
        <a:blip xmlns:r="http://schemas.openxmlformats.org/officeDocument/2006/relationships" r:embed="rId1"/>
        <a:stretch>
          <a:fillRect/>
        </a:stretch>
      </xdr:blipFill>
      <xdr:spPr>
        <a:xfrm>
          <a:off x="8315325" y="390525"/>
          <a:ext cx="5505450" cy="3238500"/>
        </a:xfrm>
        <a:prstGeom prst="rect">
          <a:avLst/>
        </a:prstGeom>
      </xdr:spPr>
    </xdr:pic>
    <xdr:clientData/>
  </xdr:twoCellAnchor>
  <xdr:twoCellAnchor editAs="oneCell">
    <xdr:from>
      <xdr:col>12</xdr:col>
      <xdr:colOff>0</xdr:colOff>
      <xdr:row>14</xdr:row>
      <xdr:rowOff>0</xdr:rowOff>
    </xdr:from>
    <xdr:to>
      <xdr:col>21</xdr:col>
      <xdr:colOff>190500</xdr:colOff>
      <xdr:row>30</xdr:row>
      <xdr:rowOff>66675</xdr:rowOff>
    </xdr:to>
    <xdr:pic>
      <xdr:nvPicPr>
        <xdr:cNvPr id="4" name="Imagem 3">
          <a:extLst>
            <a:ext uri="{FF2B5EF4-FFF2-40B4-BE49-F238E27FC236}">
              <a16:creationId xmlns:a16="http://schemas.microsoft.com/office/drawing/2014/main" id="{D442667B-C0C6-E47B-FD68-293679525D94}"/>
            </a:ext>
          </a:extLst>
        </xdr:cNvPr>
        <xdr:cNvPicPr>
          <a:picLocks noChangeAspect="1"/>
        </xdr:cNvPicPr>
      </xdr:nvPicPr>
      <xdr:blipFill>
        <a:blip xmlns:r="http://schemas.openxmlformats.org/officeDocument/2006/relationships" r:embed="rId2"/>
        <a:stretch>
          <a:fillRect/>
        </a:stretch>
      </xdr:blipFill>
      <xdr:spPr>
        <a:xfrm>
          <a:off x="8315325" y="3752850"/>
          <a:ext cx="5505450" cy="32670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0</xdr:colOff>
      <xdr:row>2</xdr:row>
      <xdr:rowOff>0</xdr:rowOff>
    </xdr:from>
    <xdr:to>
      <xdr:col>21</xdr:col>
      <xdr:colOff>190500</xdr:colOff>
      <xdr:row>19</xdr:row>
      <xdr:rowOff>66675</xdr:rowOff>
    </xdr:to>
    <xdr:pic>
      <xdr:nvPicPr>
        <xdr:cNvPr id="3" name="Imagem 2">
          <a:extLst>
            <a:ext uri="{FF2B5EF4-FFF2-40B4-BE49-F238E27FC236}">
              <a16:creationId xmlns:a16="http://schemas.microsoft.com/office/drawing/2014/main" id="{3D39476D-C027-9E60-1688-A58650856DCF}"/>
            </a:ext>
          </a:extLst>
        </xdr:cNvPr>
        <xdr:cNvPicPr>
          <a:picLocks noChangeAspect="1"/>
        </xdr:cNvPicPr>
      </xdr:nvPicPr>
      <xdr:blipFill>
        <a:blip xmlns:r="http://schemas.openxmlformats.org/officeDocument/2006/relationships" r:embed="rId1"/>
        <a:stretch>
          <a:fillRect/>
        </a:stretch>
      </xdr:blipFill>
      <xdr:spPr>
        <a:xfrm>
          <a:off x="8315325" y="400050"/>
          <a:ext cx="5505450" cy="4286250"/>
        </a:xfrm>
        <a:prstGeom prst="rect">
          <a:avLst/>
        </a:prstGeom>
      </xdr:spPr>
    </xdr:pic>
    <xdr:clientData/>
  </xdr:twoCellAnchor>
  <xdr:twoCellAnchor editAs="oneCell">
    <xdr:from>
      <xdr:col>12</xdr:col>
      <xdr:colOff>0</xdr:colOff>
      <xdr:row>20</xdr:row>
      <xdr:rowOff>0</xdr:rowOff>
    </xdr:from>
    <xdr:to>
      <xdr:col>21</xdr:col>
      <xdr:colOff>200025</xdr:colOff>
      <xdr:row>41</xdr:row>
      <xdr:rowOff>95250</xdr:rowOff>
    </xdr:to>
    <xdr:pic>
      <xdr:nvPicPr>
        <xdr:cNvPr id="5" name="Imagem 4">
          <a:extLst>
            <a:ext uri="{FF2B5EF4-FFF2-40B4-BE49-F238E27FC236}">
              <a16:creationId xmlns:a16="http://schemas.microsoft.com/office/drawing/2014/main" id="{3E439C60-401D-8FD3-FB84-A5FB3E211A87}"/>
            </a:ext>
          </a:extLst>
        </xdr:cNvPr>
        <xdr:cNvPicPr>
          <a:picLocks noChangeAspect="1"/>
        </xdr:cNvPicPr>
      </xdr:nvPicPr>
      <xdr:blipFill>
        <a:blip xmlns:r="http://schemas.openxmlformats.org/officeDocument/2006/relationships" r:embed="rId2"/>
        <a:stretch>
          <a:fillRect/>
        </a:stretch>
      </xdr:blipFill>
      <xdr:spPr>
        <a:xfrm>
          <a:off x="8315325" y="4819650"/>
          <a:ext cx="5514975" cy="4295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0</xdr:colOff>
      <xdr:row>17</xdr:row>
      <xdr:rowOff>0</xdr:rowOff>
    </xdr:from>
    <xdr:to>
      <xdr:col>24</xdr:col>
      <xdr:colOff>190500</xdr:colOff>
      <xdr:row>35</xdr:row>
      <xdr:rowOff>28575</xdr:rowOff>
    </xdr:to>
    <xdr:pic>
      <xdr:nvPicPr>
        <xdr:cNvPr id="4" name="Imagem 3">
          <a:extLst>
            <a:ext uri="{FF2B5EF4-FFF2-40B4-BE49-F238E27FC236}">
              <a16:creationId xmlns:a16="http://schemas.microsoft.com/office/drawing/2014/main" id="{5318F3AA-F9DE-60DB-D57C-54AE844D5216}"/>
            </a:ext>
          </a:extLst>
        </xdr:cNvPr>
        <xdr:cNvPicPr>
          <a:picLocks noChangeAspect="1"/>
        </xdr:cNvPicPr>
      </xdr:nvPicPr>
      <xdr:blipFill>
        <a:blip xmlns:r="http://schemas.openxmlformats.org/officeDocument/2006/relationships" r:embed="rId1"/>
        <a:stretch>
          <a:fillRect/>
        </a:stretch>
      </xdr:blipFill>
      <xdr:spPr>
        <a:xfrm>
          <a:off x="9858375" y="4086225"/>
          <a:ext cx="5505450" cy="3467100"/>
        </a:xfrm>
        <a:prstGeom prst="rect">
          <a:avLst/>
        </a:prstGeom>
      </xdr:spPr>
    </xdr:pic>
    <xdr:clientData/>
  </xdr:twoCellAnchor>
  <xdr:twoCellAnchor editAs="oneCell">
    <xdr:from>
      <xdr:col>15</xdr:col>
      <xdr:colOff>0</xdr:colOff>
      <xdr:row>2</xdr:row>
      <xdr:rowOff>0</xdr:rowOff>
    </xdr:from>
    <xdr:to>
      <xdr:col>24</xdr:col>
      <xdr:colOff>9525</xdr:colOff>
      <xdr:row>15</xdr:row>
      <xdr:rowOff>161925</xdr:rowOff>
    </xdr:to>
    <xdr:pic>
      <xdr:nvPicPr>
        <xdr:cNvPr id="3" name="Imagem 2">
          <a:extLst>
            <a:ext uri="{FF2B5EF4-FFF2-40B4-BE49-F238E27FC236}">
              <a16:creationId xmlns:a16="http://schemas.microsoft.com/office/drawing/2014/main" id="{344016C3-A530-65E1-2543-071C06AFFC4C}"/>
            </a:ext>
          </a:extLst>
        </xdr:cNvPr>
        <xdr:cNvPicPr>
          <a:picLocks noChangeAspect="1"/>
        </xdr:cNvPicPr>
      </xdr:nvPicPr>
      <xdr:blipFill>
        <a:blip xmlns:r="http://schemas.openxmlformats.org/officeDocument/2006/relationships" r:embed="rId2"/>
        <a:stretch>
          <a:fillRect/>
        </a:stretch>
      </xdr:blipFill>
      <xdr:spPr>
        <a:xfrm>
          <a:off x="9858375" y="400050"/>
          <a:ext cx="5324475" cy="3448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0</xdr:colOff>
      <xdr:row>2</xdr:row>
      <xdr:rowOff>0</xdr:rowOff>
    </xdr:from>
    <xdr:to>
      <xdr:col>22</xdr:col>
      <xdr:colOff>190500</xdr:colOff>
      <xdr:row>13</xdr:row>
      <xdr:rowOff>85725</xdr:rowOff>
    </xdr:to>
    <xdr:pic>
      <xdr:nvPicPr>
        <xdr:cNvPr id="3" name="Imagem 2">
          <a:extLst>
            <a:ext uri="{FF2B5EF4-FFF2-40B4-BE49-F238E27FC236}">
              <a16:creationId xmlns:a16="http://schemas.microsoft.com/office/drawing/2014/main" id="{D988BE07-83DB-5CD3-16BA-4906D90245A6}"/>
            </a:ext>
          </a:extLst>
        </xdr:cNvPr>
        <xdr:cNvPicPr>
          <a:picLocks noChangeAspect="1"/>
        </xdr:cNvPicPr>
      </xdr:nvPicPr>
      <xdr:blipFill>
        <a:blip xmlns:r="http://schemas.openxmlformats.org/officeDocument/2006/relationships" r:embed="rId1"/>
        <a:stretch>
          <a:fillRect/>
        </a:stretch>
      </xdr:blipFill>
      <xdr:spPr>
        <a:xfrm>
          <a:off x="9344025" y="381000"/>
          <a:ext cx="5505450" cy="3238500"/>
        </a:xfrm>
        <a:prstGeom prst="rect">
          <a:avLst/>
        </a:prstGeom>
      </xdr:spPr>
    </xdr:pic>
    <xdr:clientData/>
  </xdr:twoCellAnchor>
  <xdr:twoCellAnchor editAs="oneCell">
    <xdr:from>
      <xdr:col>13</xdr:col>
      <xdr:colOff>0</xdr:colOff>
      <xdr:row>14</xdr:row>
      <xdr:rowOff>152400</xdr:rowOff>
    </xdr:from>
    <xdr:to>
      <xdr:col>22</xdr:col>
      <xdr:colOff>190500</xdr:colOff>
      <xdr:row>30</xdr:row>
      <xdr:rowOff>190500</xdr:rowOff>
    </xdr:to>
    <xdr:pic>
      <xdr:nvPicPr>
        <xdr:cNvPr id="5" name="Imagem 4">
          <a:extLst>
            <a:ext uri="{FF2B5EF4-FFF2-40B4-BE49-F238E27FC236}">
              <a16:creationId xmlns:a16="http://schemas.microsoft.com/office/drawing/2014/main" id="{B02499FE-5290-69B1-1FD8-2E987A90A855}"/>
            </a:ext>
          </a:extLst>
        </xdr:cNvPr>
        <xdr:cNvPicPr>
          <a:picLocks noChangeAspect="1"/>
        </xdr:cNvPicPr>
      </xdr:nvPicPr>
      <xdr:blipFill>
        <a:blip xmlns:r="http://schemas.openxmlformats.org/officeDocument/2006/relationships" r:embed="rId2"/>
        <a:stretch>
          <a:fillRect/>
        </a:stretch>
      </xdr:blipFill>
      <xdr:spPr>
        <a:xfrm>
          <a:off x="9344025" y="3886200"/>
          <a:ext cx="5505450" cy="3238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0</xdr:colOff>
      <xdr:row>2</xdr:row>
      <xdr:rowOff>0</xdr:rowOff>
    </xdr:from>
    <xdr:to>
      <xdr:col>21</xdr:col>
      <xdr:colOff>190500</xdr:colOff>
      <xdr:row>16</xdr:row>
      <xdr:rowOff>38100</xdr:rowOff>
    </xdr:to>
    <xdr:pic>
      <xdr:nvPicPr>
        <xdr:cNvPr id="3" name="Imagem 2">
          <a:extLst>
            <a:ext uri="{FF2B5EF4-FFF2-40B4-BE49-F238E27FC236}">
              <a16:creationId xmlns:a16="http://schemas.microsoft.com/office/drawing/2014/main" id="{68EB1566-9523-675B-85F4-839DD5324FB0}"/>
            </a:ext>
          </a:extLst>
        </xdr:cNvPr>
        <xdr:cNvPicPr>
          <a:picLocks noChangeAspect="1"/>
        </xdr:cNvPicPr>
      </xdr:nvPicPr>
      <xdr:blipFill>
        <a:blip xmlns:r="http://schemas.openxmlformats.org/officeDocument/2006/relationships" r:embed="rId1"/>
        <a:stretch>
          <a:fillRect/>
        </a:stretch>
      </xdr:blipFill>
      <xdr:spPr>
        <a:xfrm>
          <a:off x="8496300" y="409575"/>
          <a:ext cx="5505450" cy="3429000"/>
        </a:xfrm>
        <a:prstGeom prst="rect">
          <a:avLst/>
        </a:prstGeom>
      </xdr:spPr>
    </xdr:pic>
    <xdr:clientData/>
  </xdr:twoCellAnchor>
  <xdr:twoCellAnchor editAs="oneCell">
    <xdr:from>
      <xdr:col>12</xdr:col>
      <xdr:colOff>0</xdr:colOff>
      <xdr:row>17</xdr:row>
      <xdr:rowOff>0</xdr:rowOff>
    </xdr:from>
    <xdr:to>
      <xdr:col>21</xdr:col>
      <xdr:colOff>190500</xdr:colOff>
      <xdr:row>33</xdr:row>
      <xdr:rowOff>95250</xdr:rowOff>
    </xdr:to>
    <xdr:pic>
      <xdr:nvPicPr>
        <xdr:cNvPr id="4" name="Imagem 3">
          <a:extLst>
            <a:ext uri="{FF2B5EF4-FFF2-40B4-BE49-F238E27FC236}">
              <a16:creationId xmlns:a16="http://schemas.microsoft.com/office/drawing/2014/main" id="{B0DE0B22-7441-0ACE-2214-EBF75AED0FFA}"/>
            </a:ext>
          </a:extLst>
        </xdr:cNvPr>
        <xdr:cNvPicPr>
          <a:picLocks noChangeAspect="1"/>
        </xdr:cNvPicPr>
      </xdr:nvPicPr>
      <xdr:blipFill>
        <a:blip xmlns:r="http://schemas.openxmlformats.org/officeDocument/2006/relationships" r:embed="rId2"/>
        <a:stretch>
          <a:fillRect/>
        </a:stretch>
      </xdr:blipFill>
      <xdr:spPr>
        <a:xfrm>
          <a:off x="8496300" y="4000500"/>
          <a:ext cx="5505450" cy="3238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0</xdr:colOff>
      <xdr:row>2</xdr:row>
      <xdr:rowOff>0</xdr:rowOff>
    </xdr:from>
    <xdr:to>
      <xdr:col>26</xdr:col>
      <xdr:colOff>304800</xdr:colOff>
      <xdr:row>53</xdr:row>
      <xdr:rowOff>0</xdr:rowOff>
    </xdr:to>
    <xdr:pic>
      <xdr:nvPicPr>
        <xdr:cNvPr id="3" name="Imagem 2">
          <a:extLst>
            <a:ext uri="{FF2B5EF4-FFF2-40B4-BE49-F238E27FC236}">
              <a16:creationId xmlns:a16="http://schemas.microsoft.com/office/drawing/2014/main" id="{7209FBA8-9772-6F09-DB64-51D94C46F7DB}"/>
            </a:ext>
          </a:extLst>
        </xdr:cNvPr>
        <xdr:cNvPicPr>
          <a:picLocks noChangeAspect="1"/>
        </xdr:cNvPicPr>
      </xdr:nvPicPr>
      <xdr:blipFill>
        <a:blip xmlns:r="http://schemas.openxmlformats.org/officeDocument/2006/relationships" r:embed="rId1"/>
        <a:stretch>
          <a:fillRect/>
        </a:stretch>
      </xdr:blipFill>
      <xdr:spPr>
        <a:xfrm>
          <a:off x="12115800" y="381000"/>
          <a:ext cx="6819900" cy="11287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0</xdr:colOff>
      <xdr:row>2</xdr:row>
      <xdr:rowOff>0</xdr:rowOff>
    </xdr:from>
    <xdr:to>
      <xdr:col>21</xdr:col>
      <xdr:colOff>219075</xdr:colOff>
      <xdr:row>15</xdr:row>
      <xdr:rowOff>123825</xdr:rowOff>
    </xdr:to>
    <xdr:pic>
      <xdr:nvPicPr>
        <xdr:cNvPr id="3" name="Imagem 2">
          <a:extLst>
            <a:ext uri="{FF2B5EF4-FFF2-40B4-BE49-F238E27FC236}">
              <a16:creationId xmlns:a16="http://schemas.microsoft.com/office/drawing/2014/main" id="{6BF197FF-1CA4-BBEF-7401-A2BC64913209}"/>
            </a:ext>
          </a:extLst>
        </xdr:cNvPr>
        <xdr:cNvPicPr>
          <a:picLocks noChangeAspect="1"/>
        </xdr:cNvPicPr>
      </xdr:nvPicPr>
      <xdr:blipFill>
        <a:blip xmlns:r="http://schemas.openxmlformats.org/officeDocument/2006/relationships" r:embed="rId1"/>
        <a:stretch>
          <a:fillRect/>
        </a:stretch>
      </xdr:blipFill>
      <xdr:spPr>
        <a:xfrm>
          <a:off x="8477250" y="381000"/>
          <a:ext cx="5476875" cy="3695700"/>
        </a:xfrm>
        <a:prstGeom prst="rect">
          <a:avLst/>
        </a:prstGeom>
      </xdr:spPr>
    </xdr:pic>
    <xdr:clientData/>
  </xdr:twoCellAnchor>
  <xdr:twoCellAnchor editAs="oneCell">
    <xdr:from>
      <xdr:col>12</xdr:col>
      <xdr:colOff>0</xdr:colOff>
      <xdr:row>17</xdr:row>
      <xdr:rowOff>0</xdr:rowOff>
    </xdr:from>
    <xdr:to>
      <xdr:col>21</xdr:col>
      <xdr:colOff>238125</xdr:colOff>
      <xdr:row>135</xdr:row>
      <xdr:rowOff>66675</xdr:rowOff>
    </xdr:to>
    <xdr:pic>
      <xdr:nvPicPr>
        <xdr:cNvPr id="5" name="Imagem 4">
          <a:extLst>
            <a:ext uri="{FF2B5EF4-FFF2-40B4-BE49-F238E27FC236}">
              <a16:creationId xmlns:a16="http://schemas.microsoft.com/office/drawing/2014/main" id="{FC28747B-2945-E68A-0895-F91B2360ADFC}"/>
            </a:ext>
          </a:extLst>
        </xdr:cNvPr>
        <xdr:cNvPicPr>
          <a:picLocks noChangeAspect="1"/>
        </xdr:cNvPicPr>
      </xdr:nvPicPr>
      <xdr:blipFill>
        <a:blip xmlns:r="http://schemas.openxmlformats.org/officeDocument/2006/relationships" r:embed="rId2"/>
        <a:stretch>
          <a:fillRect/>
        </a:stretch>
      </xdr:blipFill>
      <xdr:spPr>
        <a:xfrm>
          <a:off x="8477250" y="4352925"/>
          <a:ext cx="5495925" cy="37242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0</xdr:colOff>
      <xdr:row>2</xdr:row>
      <xdr:rowOff>0</xdr:rowOff>
    </xdr:from>
    <xdr:to>
      <xdr:col>21</xdr:col>
      <xdr:colOff>533400</xdr:colOff>
      <xdr:row>24</xdr:row>
      <xdr:rowOff>152400</xdr:rowOff>
    </xdr:to>
    <xdr:pic>
      <xdr:nvPicPr>
        <xdr:cNvPr id="3" name="Imagem 2">
          <a:extLst>
            <a:ext uri="{FF2B5EF4-FFF2-40B4-BE49-F238E27FC236}">
              <a16:creationId xmlns:a16="http://schemas.microsoft.com/office/drawing/2014/main" id="{3F0B1872-521E-3CFC-1822-1788CEBBE9A1}"/>
            </a:ext>
          </a:extLst>
        </xdr:cNvPr>
        <xdr:cNvPicPr>
          <a:picLocks noChangeAspect="1"/>
        </xdr:cNvPicPr>
      </xdr:nvPicPr>
      <xdr:blipFill>
        <a:blip xmlns:r="http://schemas.openxmlformats.org/officeDocument/2006/relationships" r:embed="rId1"/>
        <a:stretch>
          <a:fillRect/>
        </a:stretch>
      </xdr:blipFill>
      <xdr:spPr>
        <a:xfrm>
          <a:off x="10525125" y="390525"/>
          <a:ext cx="5848350" cy="5543550"/>
        </a:xfrm>
        <a:prstGeom prst="rect">
          <a:avLst/>
        </a:prstGeom>
      </xdr:spPr>
    </xdr:pic>
    <xdr:clientData/>
  </xdr:twoCellAnchor>
  <xdr:twoCellAnchor editAs="oneCell">
    <xdr:from>
      <xdr:col>12</xdr:col>
      <xdr:colOff>0</xdr:colOff>
      <xdr:row>26</xdr:row>
      <xdr:rowOff>0</xdr:rowOff>
    </xdr:from>
    <xdr:to>
      <xdr:col>21</xdr:col>
      <xdr:colOff>542925</xdr:colOff>
      <xdr:row>53</xdr:row>
      <xdr:rowOff>152400</xdr:rowOff>
    </xdr:to>
    <xdr:pic>
      <xdr:nvPicPr>
        <xdr:cNvPr id="5" name="Imagem 4">
          <a:extLst>
            <a:ext uri="{FF2B5EF4-FFF2-40B4-BE49-F238E27FC236}">
              <a16:creationId xmlns:a16="http://schemas.microsoft.com/office/drawing/2014/main" id="{5E7C337E-294E-34A5-468D-E4592DCEE4EA}"/>
            </a:ext>
          </a:extLst>
        </xdr:cNvPr>
        <xdr:cNvPicPr>
          <a:picLocks noChangeAspect="1"/>
        </xdr:cNvPicPr>
      </xdr:nvPicPr>
      <xdr:blipFill>
        <a:blip xmlns:r="http://schemas.openxmlformats.org/officeDocument/2006/relationships" r:embed="rId2"/>
        <a:stretch>
          <a:fillRect/>
        </a:stretch>
      </xdr:blipFill>
      <xdr:spPr>
        <a:xfrm>
          <a:off x="10525125" y="6181725"/>
          <a:ext cx="5857875" cy="55530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27</xdr:col>
      <xdr:colOff>0</xdr:colOff>
      <xdr:row>2</xdr:row>
      <xdr:rowOff>0</xdr:rowOff>
    </xdr:from>
    <xdr:to>
      <xdr:col>36</xdr:col>
      <xdr:colOff>533400</xdr:colOff>
      <xdr:row>26</xdr:row>
      <xdr:rowOff>190500</xdr:rowOff>
    </xdr:to>
    <xdr:pic>
      <xdr:nvPicPr>
        <xdr:cNvPr id="4" name="Imagem 3">
          <a:extLst>
            <a:ext uri="{FF2B5EF4-FFF2-40B4-BE49-F238E27FC236}">
              <a16:creationId xmlns:a16="http://schemas.microsoft.com/office/drawing/2014/main" id="{F9693D29-F1C0-B719-0374-7E67BA5ECC1A}"/>
            </a:ext>
          </a:extLst>
        </xdr:cNvPr>
        <xdr:cNvPicPr>
          <a:picLocks noChangeAspect="1"/>
        </xdr:cNvPicPr>
      </xdr:nvPicPr>
      <xdr:blipFill>
        <a:blip xmlns:r="http://schemas.openxmlformats.org/officeDocument/2006/relationships" r:embed="rId1"/>
        <a:stretch>
          <a:fillRect/>
        </a:stretch>
      </xdr:blipFill>
      <xdr:spPr>
        <a:xfrm>
          <a:off x="18164175" y="390525"/>
          <a:ext cx="5848350" cy="5886450"/>
        </a:xfrm>
        <a:prstGeom prst="rect">
          <a:avLst/>
        </a:prstGeom>
      </xdr:spPr>
    </xdr:pic>
    <xdr:clientData/>
  </xdr:twoCellAnchor>
  <xdr:twoCellAnchor editAs="oneCell">
    <xdr:from>
      <xdr:col>27</xdr:col>
      <xdr:colOff>0</xdr:colOff>
      <xdr:row>28</xdr:row>
      <xdr:rowOff>0</xdr:rowOff>
    </xdr:from>
    <xdr:to>
      <xdr:col>36</xdr:col>
      <xdr:colOff>533400</xdr:colOff>
      <xdr:row>55</xdr:row>
      <xdr:rowOff>142875</xdr:rowOff>
    </xdr:to>
    <xdr:pic>
      <xdr:nvPicPr>
        <xdr:cNvPr id="5" name="Imagem 4">
          <a:extLst>
            <a:ext uri="{FF2B5EF4-FFF2-40B4-BE49-F238E27FC236}">
              <a16:creationId xmlns:a16="http://schemas.microsoft.com/office/drawing/2014/main" id="{8C3972BF-C6CE-4585-A3DF-0DB52050A24E}"/>
            </a:ext>
          </a:extLst>
        </xdr:cNvPr>
        <xdr:cNvPicPr>
          <a:picLocks noChangeAspect="1"/>
        </xdr:cNvPicPr>
      </xdr:nvPicPr>
      <xdr:blipFill>
        <a:blip xmlns:r="http://schemas.openxmlformats.org/officeDocument/2006/relationships" r:embed="rId2"/>
        <a:stretch>
          <a:fillRect/>
        </a:stretch>
      </xdr:blipFill>
      <xdr:spPr>
        <a:xfrm>
          <a:off x="18164175" y="6486525"/>
          <a:ext cx="5848350" cy="55435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0</xdr:colOff>
      <xdr:row>2</xdr:row>
      <xdr:rowOff>0</xdr:rowOff>
    </xdr:from>
    <xdr:to>
      <xdr:col>21</xdr:col>
      <xdr:colOff>533400</xdr:colOff>
      <xdr:row>27</xdr:row>
      <xdr:rowOff>0</xdr:rowOff>
    </xdr:to>
    <xdr:pic>
      <xdr:nvPicPr>
        <xdr:cNvPr id="2" name="Imagem 1">
          <a:extLst>
            <a:ext uri="{FF2B5EF4-FFF2-40B4-BE49-F238E27FC236}">
              <a16:creationId xmlns:a16="http://schemas.microsoft.com/office/drawing/2014/main" id="{2F9B674F-2B44-DE8B-DC00-93F9247625A1}"/>
            </a:ext>
          </a:extLst>
        </xdr:cNvPr>
        <xdr:cNvPicPr>
          <a:picLocks noChangeAspect="1"/>
        </xdr:cNvPicPr>
      </xdr:nvPicPr>
      <xdr:blipFill>
        <a:blip xmlns:r="http://schemas.openxmlformats.org/officeDocument/2006/relationships" r:embed="rId1"/>
        <a:stretch>
          <a:fillRect/>
        </a:stretch>
      </xdr:blipFill>
      <xdr:spPr>
        <a:xfrm>
          <a:off x="8763000" y="390525"/>
          <a:ext cx="5848350" cy="6000750"/>
        </a:xfrm>
        <a:prstGeom prst="rect">
          <a:avLst/>
        </a:prstGeom>
      </xdr:spPr>
    </xdr:pic>
    <xdr:clientData/>
  </xdr:twoCellAnchor>
  <xdr:twoCellAnchor editAs="oneCell">
    <xdr:from>
      <xdr:col>12</xdr:col>
      <xdr:colOff>0</xdr:colOff>
      <xdr:row>28</xdr:row>
      <xdr:rowOff>85725</xdr:rowOff>
    </xdr:from>
    <xdr:to>
      <xdr:col>21</xdr:col>
      <xdr:colOff>523875</xdr:colOff>
      <xdr:row>58</xdr:row>
      <xdr:rowOff>66675</xdr:rowOff>
    </xdr:to>
    <xdr:pic>
      <xdr:nvPicPr>
        <xdr:cNvPr id="5" name="Imagem 4">
          <a:extLst>
            <a:ext uri="{FF2B5EF4-FFF2-40B4-BE49-F238E27FC236}">
              <a16:creationId xmlns:a16="http://schemas.microsoft.com/office/drawing/2014/main" id="{66141076-D34C-164A-0C04-495260A695A7}"/>
            </a:ext>
          </a:extLst>
        </xdr:cNvPr>
        <xdr:cNvPicPr>
          <a:picLocks noChangeAspect="1"/>
        </xdr:cNvPicPr>
      </xdr:nvPicPr>
      <xdr:blipFill>
        <a:blip xmlns:r="http://schemas.openxmlformats.org/officeDocument/2006/relationships" r:embed="rId2"/>
        <a:stretch>
          <a:fillRect/>
        </a:stretch>
      </xdr:blipFill>
      <xdr:spPr>
        <a:xfrm>
          <a:off x="8763000" y="6677025"/>
          <a:ext cx="5838825" cy="59817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07692-3952-4A86-85B9-B347A648B4B5}">
  <sheetPr>
    <tabColor rgb="FFA9D08E"/>
  </sheetPr>
  <dimension ref="A1:R25"/>
  <sheetViews>
    <sheetView showGridLines="0" tabSelected="1" workbookViewId="0">
      <selection activeCell="D8" sqref="D8:N10"/>
    </sheetView>
  </sheetViews>
  <sheetFormatPr defaultColWidth="0" defaultRowHeight="14.45" customHeight="1" zeroHeight="1" x14ac:dyDescent="0.3"/>
  <cols>
    <col min="1" max="18" width="9.140625" style="1" customWidth="1"/>
    <col min="19" max="16384" width="8.85546875" style="5" hidden="1"/>
  </cols>
  <sheetData>
    <row r="1" spans="1:16" ht="16.149999999999999" customHeight="1" x14ac:dyDescent="0.3"/>
    <row r="2" spans="1:16" ht="16.149999999999999" customHeight="1" x14ac:dyDescent="0.3"/>
    <row r="3" spans="1:16" ht="16.149999999999999" customHeight="1" x14ac:dyDescent="0.3"/>
    <row r="4" spans="1:16" ht="16.149999999999999" customHeight="1" x14ac:dyDescent="0.3"/>
    <row r="5" spans="1:16" ht="16.149999999999999" customHeight="1" x14ac:dyDescent="0.4">
      <c r="A5" s="2"/>
    </row>
    <row r="6" spans="1:16" ht="16.149999999999999" customHeight="1" x14ac:dyDescent="0.4">
      <c r="E6" s="3"/>
      <c r="F6" s="3"/>
      <c r="G6" s="3"/>
      <c r="H6" s="3"/>
      <c r="I6" s="3"/>
      <c r="J6" s="3"/>
      <c r="K6" s="3"/>
      <c r="L6" s="3"/>
      <c r="M6" s="3"/>
      <c r="N6" s="3"/>
    </row>
    <row r="7" spans="1:16" ht="16.149999999999999" customHeight="1" x14ac:dyDescent="0.4">
      <c r="B7" s="4"/>
      <c r="C7" s="4"/>
      <c r="D7" s="3"/>
      <c r="E7" s="3"/>
      <c r="F7" s="3"/>
      <c r="G7" s="3"/>
      <c r="H7" s="3"/>
      <c r="I7" s="3"/>
      <c r="J7" s="3"/>
      <c r="K7" s="3"/>
      <c r="L7" s="3"/>
      <c r="M7" s="3"/>
      <c r="N7" s="3"/>
      <c r="O7" s="4"/>
      <c r="P7" s="4"/>
    </row>
    <row r="8" spans="1:16" ht="16.149999999999999" customHeight="1" x14ac:dyDescent="0.4">
      <c r="A8" s="4"/>
      <c r="B8" s="4"/>
      <c r="C8" s="4"/>
      <c r="D8" s="156" t="s">
        <v>193</v>
      </c>
      <c r="E8" s="156"/>
      <c r="F8" s="156"/>
      <c r="G8" s="156"/>
      <c r="H8" s="156"/>
      <c r="I8" s="156"/>
      <c r="J8" s="156"/>
      <c r="K8" s="156"/>
      <c r="L8" s="156"/>
      <c r="M8" s="156"/>
      <c r="N8" s="156"/>
      <c r="O8" s="4"/>
      <c r="P8" s="4"/>
    </row>
    <row r="9" spans="1:16" ht="16.149999999999999" customHeight="1" x14ac:dyDescent="0.4">
      <c r="A9" s="4"/>
      <c r="B9" s="4"/>
      <c r="C9" s="4"/>
      <c r="D9" s="156"/>
      <c r="E9" s="156"/>
      <c r="F9" s="156"/>
      <c r="G9" s="156"/>
      <c r="H9" s="156"/>
      <c r="I9" s="156"/>
      <c r="J9" s="156"/>
      <c r="K9" s="156"/>
      <c r="L9" s="156"/>
      <c r="M9" s="156"/>
      <c r="N9" s="156"/>
      <c r="O9" s="4"/>
      <c r="P9" s="4"/>
    </row>
    <row r="10" spans="1:16" ht="16.149999999999999" customHeight="1" x14ac:dyDescent="0.3">
      <c r="D10" s="156"/>
      <c r="E10" s="156"/>
      <c r="F10" s="156"/>
      <c r="G10" s="156"/>
      <c r="H10" s="156"/>
      <c r="I10" s="156"/>
      <c r="J10" s="156"/>
      <c r="K10" s="156"/>
      <c r="L10" s="156"/>
      <c r="M10" s="156"/>
      <c r="N10" s="156"/>
    </row>
    <row r="11" spans="1:16" ht="16.149999999999999" customHeight="1" x14ac:dyDescent="0.3"/>
    <row r="12" spans="1:16" ht="16.149999999999999" customHeight="1" x14ac:dyDescent="0.3"/>
    <row r="13" spans="1:16" ht="16.149999999999999" customHeight="1" x14ac:dyDescent="0.3"/>
    <row r="14" spans="1:16" ht="16.149999999999999" customHeight="1" x14ac:dyDescent="0.3"/>
    <row r="15" spans="1:16" ht="16.149999999999999" customHeight="1" x14ac:dyDescent="0.3"/>
    <row r="16" spans="1:16" ht="16.149999999999999" customHeight="1" x14ac:dyDescent="0.3"/>
    <row r="17" ht="16.149999999999999" customHeight="1" x14ac:dyDescent="0.3"/>
    <row r="18" ht="16.149999999999999" customHeight="1" x14ac:dyDescent="0.3"/>
    <row r="19" ht="16.149999999999999" customHeight="1" x14ac:dyDescent="0.3"/>
    <row r="20" ht="16.149999999999999" customHeight="1" x14ac:dyDescent="0.3"/>
    <row r="21" ht="16.149999999999999" customHeight="1" x14ac:dyDescent="0.3"/>
    <row r="22" ht="16.149999999999999" customHeight="1" x14ac:dyDescent="0.3"/>
    <row r="23" ht="16.149999999999999" customHeight="1" x14ac:dyDescent="0.3"/>
    <row r="24" ht="16.149999999999999" customHeight="1" x14ac:dyDescent="0.3"/>
    <row r="25" ht="16.149999999999999" customHeight="1" x14ac:dyDescent="0.3"/>
  </sheetData>
  <mergeCells count="1">
    <mergeCell ref="D8:N10"/>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83752-325D-4677-A227-DAE04243917C}">
  <sheetPr>
    <tabColor rgb="FFA9D08E"/>
  </sheetPr>
  <dimension ref="A1:K291"/>
  <sheetViews>
    <sheetView showGridLines="0" zoomScaleNormal="100" workbookViewId="0">
      <selection activeCell="N58" sqref="N58"/>
    </sheetView>
  </sheetViews>
  <sheetFormatPr defaultColWidth="8.85546875" defaultRowHeight="15" customHeight="1" zeroHeight="1" x14ac:dyDescent="0.25"/>
  <cols>
    <col min="1" max="1" width="12.7109375" customWidth="1"/>
    <col min="2" max="2" width="48.85546875" customWidth="1"/>
    <col min="3" max="11" width="9.7109375" customWidth="1"/>
  </cols>
  <sheetData>
    <row r="1" spans="1:11" x14ac:dyDescent="0.25">
      <c r="A1" s="27" t="s">
        <v>24</v>
      </c>
    </row>
    <row r="2" spans="1:11" ht="15.75" x14ac:dyDescent="0.25">
      <c r="A2" s="20"/>
      <c r="B2" s="20"/>
      <c r="C2" s="20"/>
      <c r="D2" s="20"/>
      <c r="E2" s="20"/>
      <c r="F2" s="20"/>
      <c r="G2" s="20"/>
      <c r="H2" s="20"/>
      <c r="I2" s="20"/>
      <c r="J2" s="20"/>
      <c r="K2" s="20"/>
    </row>
    <row r="3" spans="1:11" ht="30.6" customHeight="1" x14ac:dyDescent="0.25">
      <c r="A3" s="167" t="s">
        <v>50</v>
      </c>
      <c r="B3" s="167"/>
      <c r="C3" s="167"/>
      <c r="D3" s="163" t="s">
        <v>68</v>
      </c>
      <c r="E3" s="163"/>
      <c r="F3" s="163"/>
      <c r="G3" s="163"/>
      <c r="H3" s="163"/>
      <c r="I3" s="163"/>
      <c r="J3" s="163"/>
      <c r="K3" s="163"/>
    </row>
    <row r="4" spans="1:11" ht="80.25" customHeight="1" x14ac:dyDescent="0.25">
      <c r="A4" s="163" t="s">
        <v>51</v>
      </c>
      <c r="B4" s="163" t="s">
        <v>141</v>
      </c>
      <c r="C4" s="28" t="s">
        <v>74</v>
      </c>
      <c r="D4" s="165" t="s">
        <v>53</v>
      </c>
      <c r="E4" s="165"/>
      <c r="F4" s="165" t="s">
        <v>142</v>
      </c>
      <c r="G4" s="165"/>
      <c r="H4" s="165" t="s">
        <v>71</v>
      </c>
      <c r="I4" s="165"/>
      <c r="J4" s="165" t="s">
        <v>72</v>
      </c>
      <c r="K4" s="165"/>
    </row>
    <row r="5" spans="1:11" x14ac:dyDescent="0.25">
      <c r="A5" s="163"/>
      <c r="B5" s="163"/>
      <c r="C5" s="30" t="s">
        <v>58</v>
      </c>
      <c r="D5" s="29" t="s">
        <v>58</v>
      </c>
      <c r="E5" s="29" t="s">
        <v>60</v>
      </c>
      <c r="F5" s="29" t="s">
        <v>58</v>
      </c>
      <c r="G5" s="29" t="s">
        <v>60</v>
      </c>
      <c r="H5" s="29" t="s">
        <v>58</v>
      </c>
      <c r="I5" s="29" t="s">
        <v>60</v>
      </c>
      <c r="J5" s="29" t="s">
        <v>58</v>
      </c>
      <c r="K5" s="29" t="s">
        <v>60</v>
      </c>
    </row>
    <row r="6" spans="1:11" ht="16.350000000000001" customHeight="1" x14ac:dyDescent="0.25">
      <c r="A6" s="168" t="s">
        <v>65</v>
      </c>
      <c r="B6" s="126" t="s">
        <v>143</v>
      </c>
      <c r="C6" s="32">
        <v>650</v>
      </c>
      <c r="D6" s="127">
        <v>261</v>
      </c>
      <c r="E6" s="34">
        <v>0.40153846153846151</v>
      </c>
      <c r="F6" s="127">
        <v>255</v>
      </c>
      <c r="G6" s="34">
        <v>0.3923076923076923</v>
      </c>
      <c r="H6" s="127">
        <v>6</v>
      </c>
      <c r="I6" s="34">
        <v>9.2307692307692316E-3</v>
      </c>
      <c r="J6" s="127">
        <v>389</v>
      </c>
      <c r="K6" s="34">
        <v>0.59846153846153849</v>
      </c>
    </row>
    <row r="7" spans="1:11" ht="16.350000000000001" customHeight="1" x14ac:dyDescent="0.25">
      <c r="A7" s="169"/>
      <c r="B7" s="56" t="s">
        <v>144</v>
      </c>
      <c r="C7" s="37">
        <v>6693</v>
      </c>
      <c r="D7" s="117">
        <v>2378</v>
      </c>
      <c r="E7" s="39">
        <v>0.35529657851486629</v>
      </c>
      <c r="F7" s="117">
        <v>2303</v>
      </c>
      <c r="G7" s="39">
        <v>0.34409084117734945</v>
      </c>
      <c r="H7" s="117">
        <v>75</v>
      </c>
      <c r="I7" s="39">
        <v>1.1205737337516808E-2</v>
      </c>
      <c r="J7" s="117">
        <v>4315</v>
      </c>
      <c r="K7" s="39">
        <v>0.64470342148513371</v>
      </c>
    </row>
    <row r="8" spans="1:11" ht="16.350000000000001" customHeight="1" x14ac:dyDescent="0.25">
      <c r="A8" s="169"/>
      <c r="B8" s="56" t="s">
        <v>145</v>
      </c>
      <c r="C8" s="37">
        <v>12565</v>
      </c>
      <c r="D8" s="117">
        <v>4186</v>
      </c>
      <c r="E8" s="39">
        <v>0.33314763231197769</v>
      </c>
      <c r="F8" s="117">
        <v>4095</v>
      </c>
      <c r="G8" s="39">
        <v>0.32590529247910865</v>
      </c>
      <c r="H8" s="117">
        <v>91</v>
      </c>
      <c r="I8" s="39">
        <v>7.2423398328690805E-3</v>
      </c>
      <c r="J8" s="117">
        <v>8379</v>
      </c>
      <c r="K8" s="39">
        <v>0.66685236768802225</v>
      </c>
    </row>
    <row r="9" spans="1:11" ht="16.350000000000001" customHeight="1" x14ac:dyDescent="0.25">
      <c r="A9" s="169"/>
      <c r="B9" s="56" t="s">
        <v>146</v>
      </c>
      <c r="C9" s="37">
        <v>2971</v>
      </c>
      <c r="D9" s="117">
        <v>2101</v>
      </c>
      <c r="E9" s="39">
        <v>0.70716930326489402</v>
      </c>
      <c r="F9" s="117">
        <v>2075</v>
      </c>
      <c r="G9" s="39">
        <v>0.69841804106361494</v>
      </c>
      <c r="H9" s="117">
        <v>26</v>
      </c>
      <c r="I9" s="39">
        <v>8.7512622012790309E-3</v>
      </c>
      <c r="J9" s="117">
        <v>870</v>
      </c>
      <c r="K9" s="39">
        <v>0.29283069673510603</v>
      </c>
    </row>
    <row r="10" spans="1:11" ht="16.350000000000001" customHeight="1" x14ac:dyDescent="0.25">
      <c r="A10" s="169"/>
      <c r="B10" s="56" t="s">
        <v>147</v>
      </c>
      <c r="C10" s="37">
        <v>7064</v>
      </c>
      <c r="D10" s="117">
        <v>3600</v>
      </c>
      <c r="E10" s="39">
        <v>0.50962627406568517</v>
      </c>
      <c r="F10" s="117">
        <v>3536</v>
      </c>
      <c r="G10" s="39">
        <v>0.50056625141562849</v>
      </c>
      <c r="H10" s="117">
        <v>64</v>
      </c>
      <c r="I10" s="39">
        <v>9.0600226500566258E-3</v>
      </c>
      <c r="J10" s="117">
        <v>3464</v>
      </c>
      <c r="K10" s="39">
        <v>0.49037372593431483</v>
      </c>
    </row>
    <row r="11" spans="1:11" ht="16.350000000000001" customHeight="1" x14ac:dyDescent="0.25">
      <c r="A11" s="169"/>
      <c r="B11" s="56" t="s">
        <v>148</v>
      </c>
      <c r="C11" s="37">
        <v>1591</v>
      </c>
      <c r="D11" s="117">
        <v>1207</v>
      </c>
      <c r="E11" s="39">
        <v>0.75864236329352608</v>
      </c>
      <c r="F11" s="117">
        <v>1203</v>
      </c>
      <c r="G11" s="39">
        <v>0.7561282212445003</v>
      </c>
      <c r="H11" s="117">
        <v>4</v>
      </c>
      <c r="I11" s="39">
        <v>2.51414204902577E-3</v>
      </c>
      <c r="J11" s="117">
        <v>384</v>
      </c>
      <c r="K11" s="39">
        <v>0.24135763670647392</v>
      </c>
    </row>
    <row r="12" spans="1:11" ht="16.350000000000001" customHeight="1" x14ac:dyDescent="0.25">
      <c r="A12" s="169"/>
      <c r="B12" s="56" t="s">
        <v>149</v>
      </c>
      <c r="C12" s="37">
        <v>8024</v>
      </c>
      <c r="D12" s="117">
        <v>4920</v>
      </c>
      <c r="E12" s="39">
        <v>0.61316051844466601</v>
      </c>
      <c r="F12" s="117">
        <v>4894</v>
      </c>
      <c r="G12" s="39">
        <v>0.60992023928215355</v>
      </c>
      <c r="H12" s="117">
        <v>26</v>
      </c>
      <c r="I12" s="39">
        <v>3.2402791625124627E-3</v>
      </c>
      <c r="J12" s="117">
        <v>3104</v>
      </c>
      <c r="K12" s="39">
        <v>0.38683948155533399</v>
      </c>
    </row>
    <row r="13" spans="1:11" ht="16.350000000000001" customHeight="1" x14ac:dyDescent="0.25">
      <c r="A13" s="169"/>
      <c r="B13" s="56" t="s">
        <v>150</v>
      </c>
      <c r="C13" s="37">
        <v>7167</v>
      </c>
      <c r="D13" s="117">
        <v>880</v>
      </c>
      <c r="E13" s="39">
        <v>0.12278498674480257</v>
      </c>
      <c r="F13" s="117">
        <v>842</v>
      </c>
      <c r="G13" s="39">
        <v>0.11748290777173155</v>
      </c>
      <c r="H13" s="117">
        <v>38</v>
      </c>
      <c r="I13" s="39">
        <v>5.3020789730710196E-3</v>
      </c>
      <c r="J13" s="117">
        <v>6287</v>
      </c>
      <c r="K13" s="39">
        <v>0.87721501325519746</v>
      </c>
    </row>
    <row r="14" spans="1:11" ht="16.350000000000001" customHeight="1" x14ac:dyDescent="0.25">
      <c r="A14" s="169"/>
      <c r="B14" s="56" t="s">
        <v>151</v>
      </c>
      <c r="C14" s="37">
        <v>3806</v>
      </c>
      <c r="D14" s="117">
        <v>1336</v>
      </c>
      <c r="E14" s="39">
        <v>0.35102469784550711</v>
      </c>
      <c r="F14" s="117">
        <v>1293</v>
      </c>
      <c r="G14" s="118">
        <v>0.33972674724119811</v>
      </c>
      <c r="H14" s="117">
        <v>43</v>
      </c>
      <c r="I14" s="39">
        <v>1.1297950604308986E-2</v>
      </c>
      <c r="J14" s="117">
        <v>2470</v>
      </c>
      <c r="K14" s="39">
        <v>0.64897530215449295</v>
      </c>
    </row>
    <row r="15" spans="1:11" ht="16.350000000000001" customHeight="1" x14ac:dyDescent="0.25">
      <c r="A15" s="169"/>
      <c r="B15" s="56" t="s">
        <v>152</v>
      </c>
      <c r="C15" s="37">
        <v>999</v>
      </c>
      <c r="D15" s="117">
        <v>411</v>
      </c>
      <c r="E15" s="39">
        <v>0.41141141141141141</v>
      </c>
      <c r="F15" s="117">
        <v>403</v>
      </c>
      <c r="G15" s="118">
        <v>0.40340340340340342</v>
      </c>
      <c r="H15" s="117">
        <v>8</v>
      </c>
      <c r="I15" s="118">
        <v>8.0080080080080079E-3</v>
      </c>
      <c r="J15" s="117">
        <v>588</v>
      </c>
      <c r="K15" s="39">
        <v>0.58858858858858853</v>
      </c>
    </row>
    <row r="16" spans="1:11" ht="16.350000000000001" customHeight="1" x14ac:dyDescent="0.25">
      <c r="A16" s="170"/>
      <c r="B16" s="57" t="s">
        <v>153</v>
      </c>
      <c r="C16" s="43">
        <v>47</v>
      </c>
      <c r="D16" s="120">
        <v>18</v>
      </c>
      <c r="E16" s="45">
        <v>0.38297872340425532</v>
      </c>
      <c r="F16" s="120">
        <v>16</v>
      </c>
      <c r="G16" s="45">
        <v>0.34042553191489361</v>
      </c>
      <c r="H16" s="120">
        <v>2</v>
      </c>
      <c r="I16" s="45">
        <v>4.2553191489361701E-2</v>
      </c>
      <c r="J16" s="120">
        <v>29</v>
      </c>
      <c r="K16" s="45">
        <v>0.61702127659574468</v>
      </c>
    </row>
    <row r="17" spans="1:11" ht="16.350000000000001" customHeight="1" x14ac:dyDescent="0.25">
      <c r="A17" s="168" t="s">
        <v>64</v>
      </c>
      <c r="B17" s="126" t="s">
        <v>143</v>
      </c>
      <c r="C17" s="32">
        <v>613</v>
      </c>
      <c r="D17" s="35">
        <v>238</v>
      </c>
      <c r="E17" s="34">
        <v>0.38825448613376834</v>
      </c>
      <c r="F17" s="35">
        <v>227</v>
      </c>
      <c r="G17" s="34">
        <v>0.37030995106035891</v>
      </c>
      <c r="H17" s="35">
        <v>11</v>
      </c>
      <c r="I17" s="34">
        <v>1.794453507340946E-2</v>
      </c>
      <c r="J17" s="35">
        <v>375</v>
      </c>
      <c r="K17" s="34">
        <v>0.61174551386623166</v>
      </c>
    </row>
    <row r="18" spans="1:11" ht="16.350000000000001" customHeight="1" x14ac:dyDescent="0.25">
      <c r="A18" s="169"/>
      <c r="B18" s="56" t="s">
        <v>144</v>
      </c>
      <c r="C18" s="37">
        <v>6179</v>
      </c>
      <c r="D18" s="40">
        <v>2130</v>
      </c>
      <c r="E18" s="39">
        <v>0.34471597345848842</v>
      </c>
      <c r="F18" s="40">
        <v>2054</v>
      </c>
      <c r="G18" s="39">
        <v>0.33241624858391328</v>
      </c>
      <c r="H18" s="40">
        <v>76</v>
      </c>
      <c r="I18" s="39">
        <v>1.2299724874575174E-2</v>
      </c>
      <c r="J18" s="40">
        <v>4049</v>
      </c>
      <c r="K18" s="39">
        <v>0.65528402654151152</v>
      </c>
    </row>
    <row r="19" spans="1:11" ht="16.350000000000001" customHeight="1" x14ac:dyDescent="0.25">
      <c r="A19" s="169"/>
      <c r="B19" s="56" t="s">
        <v>145</v>
      </c>
      <c r="C19" s="37">
        <v>11772</v>
      </c>
      <c r="D19" s="40">
        <v>3949</v>
      </c>
      <c r="E19" s="39">
        <v>0.3354570166496772</v>
      </c>
      <c r="F19" s="40">
        <v>3836</v>
      </c>
      <c r="G19" s="39">
        <v>0.32585796805980294</v>
      </c>
      <c r="H19" s="40">
        <v>113</v>
      </c>
      <c r="I19" s="39">
        <v>9.5990485898742785E-3</v>
      </c>
      <c r="J19" s="40">
        <v>7823</v>
      </c>
      <c r="K19" s="39">
        <v>0.6645429833503228</v>
      </c>
    </row>
    <row r="20" spans="1:11" ht="16.350000000000001" customHeight="1" x14ac:dyDescent="0.25">
      <c r="A20" s="169"/>
      <c r="B20" s="56" t="s">
        <v>146</v>
      </c>
      <c r="C20" s="37">
        <v>3026</v>
      </c>
      <c r="D20" s="40">
        <v>2151</v>
      </c>
      <c r="E20" s="39">
        <v>0.71083939193654988</v>
      </c>
      <c r="F20" s="40">
        <v>2132</v>
      </c>
      <c r="G20" s="39">
        <v>0.70456047587574355</v>
      </c>
      <c r="H20" s="40">
        <v>19</v>
      </c>
      <c r="I20" s="39">
        <v>6.278916060806345E-3</v>
      </c>
      <c r="J20" s="40">
        <v>875</v>
      </c>
      <c r="K20" s="39">
        <v>0.28916060806345012</v>
      </c>
    </row>
    <row r="21" spans="1:11" ht="16.350000000000001" customHeight="1" x14ac:dyDescent="0.25">
      <c r="A21" s="169"/>
      <c r="B21" s="56" t="s">
        <v>147</v>
      </c>
      <c r="C21" s="37">
        <v>6689</v>
      </c>
      <c r="D21" s="40">
        <v>3683</v>
      </c>
      <c r="E21" s="39">
        <v>0.55060547166990581</v>
      </c>
      <c r="F21" s="40">
        <v>3624</v>
      </c>
      <c r="G21" s="39">
        <v>0.54178502018238894</v>
      </c>
      <c r="H21" s="40">
        <v>59</v>
      </c>
      <c r="I21" s="39">
        <v>8.8204514875168186E-3</v>
      </c>
      <c r="J21" s="40">
        <v>3006</v>
      </c>
      <c r="K21" s="39">
        <v>0.44939452833009419</v>
      </c>
    </row>
    <row r="22" spans="1:11" ht="16.350000000000001" customHeight="1" x14ac:dyDescent="0.25">
      <c r="A22" s="169"/>
      <c r="B22" s="56" t="s">
        <v>148</v>
      </c>
      <c r="C22" s="37">
        <v>1228</v>
      </c>
      <c r="D22" s="40">
        <v>956</v>
      </c>
      <c r="E22" s="39">
        <v>0.77850162866449513</v>
      </c>
      <c r="F22" s="40">
        <v>942</v>
      </c>
      <c r="G22" s="39">
        <v>0.76710097719869708</v>
      </c>
      <c r="H22" s="40">
        <v>14</v>
      </c>
      <c r="I22" s="39">
        <v>1.1400651465798045E-2</v>
      </c>
      <c r="J22" s="40">
        <v>272</v>
      </c>
      <c r="K22" s="39">
        <v>0.22149837133550487</v>
      </c>
    </row>
    <row r="23" spans="1:11" ht="16.350000000000001" customHeight="1" x14ac:dyDescent="0.25">
      <c r="A23" s="169"/>
      <c r="B23" s="56" t="s">
        <v>149</v>
      </c>
      <c r="C23" s="37">
        <v>8263</v>
      </c>
      <c r="D23" s="40">
        <v>5189</v>
      </c>
      <c r="E23" s="39">
        <v>0.62798015248699024</v>
      </c>
      <c r="F23" s="40">
        <v>5153</v>
      </c>
      <c r="G23" s="39">
        <v>0.62362338133849693</v>
      </c>
      <c r="H23" s="40">
        <v>36</v>
      </c>
      <c r="I23" s="39">
        <v>4.3567711484932834E-3</v>
      </c>
      <c r="J23" s="40">
        <v>3074</v>
      </c>
      <c r="K23" s="39">
        <v>0.37201984751300982</v>
      </c>
    </row>
    <row r="24" spans="1:11" ht="16.350000000000001" customHeight="1" x14ac:dyDescent="0.25">
      <c r="A24" s="169"/>
      <c r="B24" s="56" t="s">
        <v>150</v>
      </c>
      <c r="C24" s="37">
        <v>6620</v>
      </c>
      <c r="D24" s="40">
        <v>699</v>
      </c>
      <c r="E24" s="39">
        <v>0.10558912386706949</v>
      </c>
      <c r="F24" s="40">
        <v>672</v>
      </c>
      <c r="G24" s="39">
        <v>0.1015105740181269</v>
      </c>
      <c r="H24" s="40">
        <v>27</v>
      </c>
      <c r="I24" s="39">
        <v>4.0785498489425984E-3</v>
      </c>
      <c r="J24" s="40">
        <v>5921</v>
      </c>
      <c r="K24" s="39">
        <v>0.89441087613293047</v>
      </c>
    </row>
    <row r="25" spans="1:11" ht="16.350000000000001" customHeight="1" x14ac:dyDescent="0.25">
      <c r="A25" s="169"/>
      <c r="B25" s="56" t="s">
        <v>151</v>
      </c>
      <c r="C25" s="37">
        <v>3778</v>
      </c>
      <c r="D25" s="40">
        <v>1249</v>
      </c>
      <c r="E25" s="39">
        <v>0.33059820010587615</v>
      </c>
      <c r="F25" s="40">
        <v>1207</v>
      </c>
      <c r="G25" s="39">
        <v>0.31948120698782423</v>
      </c>
      <c r="H25" s="40">
        <v>42</v>
      </c>
      <c r="I25" s="39">
        <v>1.1116993118051879E-2</v>
      </c>
      <c r="J25" s="40">
        <v>2529</v>
      </c>
      <c r="K25" s="39">
        <v>0.66940179989412385</v>
      </c>
    </row>
    <row r="26" spans="1:11" ht="16.350000000000001" customHeight="1" x14ac:dyDescent="0.25">
      <c r="A26" s="169"/>
      <c r="B26" s="56" t="s">
        <v>152</v>
      </c>
      <c r="C26" s="37">
        <v>925</v>
      </c>
      <c r="D26" s="40">
        <v>307</v>
      </c>
      <c r="E26" s="39">
        <v>0.33189189189189189</v>
      </c>
      <c r="F26" s="40">
        <v>282</v>
      </c>
      <c r="G26" s="39">
        <v>0.30486486486486486</v>
      </c>
      <c r="H26" s="40">
        <v>25</v>
      </c>
      <c r="I26" s="39">
        <v>2.7027027027027029E-2</v>
      </c>
      <c r="J26" s="40">
        <v>618</v>
      </c>
      <c r="K26" s="39">
        <v>0.66810810810810806</v>
      </c>
    </row>
    <row r="27" spans="1:11" ht="16.350000000000001" customHeight="1" x14ac:dyDescent="0.25">
      <c r="A27" s="170"/>
      <c r="B27" s="57" t="s">
        <v>153</v>
      </c>
      <c r="C27" s="43">
        <v>26</v>
      </c>
      <c r="D27" s="58">
        <v>13</v>
      </c>
      <c r="E27" s="45">
        <v>0.5</v>
      </c>
      <c r="F27" s="58">
        <v>12</v>
      </c>
      <c r="G27" s="45">
        <v>0.46153846153846156</v>
      </c>
      <c r="H27" s="58">
        <v>1</v>
      </c>
      <c r="I27" s="45">
        <v>3.8461538461538464E-2</v>
      </c>
      <c r="J27" s="58">
        <v>13</v>
      </c>
      <c r="K27" s="45">
        <v>0.5</v>
      </c>
    </row>
    <row r="28" spans="1:11" ht="16.350000000000001" customHeight="1" x14ac:dyDescent="0.25">
      <c r="A28" s="168" t="s">
        <v>63</v>
      </c>
      <c r="B28" s="126" t="s">
        <v>143</v>
      </c>
      <c r="C28" s="32">
        <v>606</v>
      </c>
      <c r="D28" s="35">
        <v>231</v>
      </c>
      <c r="E28" s="34">
        <v>0.38118811881188119</v>
      </c>
      <c r="F28" s="35">
        <v>223</v>
      </c>
      <c r="G28" s="34">
        <v>0.367986798679868</v>
      </c>
      <c r="H28" s="35">
        <v>8</v>
      </c>
      <c r="I28" s="34">
        <v>1.3201320132013201E-2</v>
      </c>
      <c r="J28" s="35">
        <v>375</v>
      </c>
      <c r="K28" s="34">
        <v>0.61881188118811881</v>
      </c>
    </row>
    <row r="29" spans="1:11" ht="16.350000000000001" customHeight="1" x14ac:dyDescent="0.25">
      <c r="A29" s="169"/>
      <c r="B29" s="56" t="s">
        <v>144</v>
      </c>
      <c r="C29" s="37">
        <v>6566</v>
      </c>
      <c r="D29" s="40">
        <v>2225</v>
      </c>
      <c r="E29" s="39">
        <v>0.33886689003959791</v>
      </c>
      <c r="F29" s="40">
        <v>2140</v>
      </c>
      <c r="G29" s="39">
        <v>0.32592141334145597</v>
      </c>
      <c r="H29" s="40">
        <v>85</v>
      </c>
      <c r="I29" s="39">
        <v>1.2945476698141943E-2</v>
      </c>
      <c r="J29" s="40">
        <v>4341</v>
      </c>
      <c r="K29" s="39">
        <v>0.66113310996040209</v>
      </c>
    </row>
    <row r="30" spans="1:11" ht="16.350000000000001" customHeight="1" x14ac:dyDescent="0.25">
      <c r="A30" s="169"/>
      <c r="B30" s="56" t="s">
        <v>145</v>
      </c>
      <c r="C30" s="37">
        <v>12872</v>
      </c>
      <c r="D30" s="40">
        <v>4106</v>
      </c>
      <c r="E30" s="39">
        <v>0.31898694841516467</v>
      </c>
      <c r="F30" s="40">
        <v>3976</v>
      </c>
      <c r="G30" s="39">
        <v>0.30888750776880047</v>
      </c>
      <c r="H30" s="40">
        <v>130</v>
      </c>
      <c r="I30" s="39">
        <v>1.0099440646364201E-2</v>
      </c>
      <c r="J30" s="40">
        <v>8766</v>
      </c>
      <c r="K30" s="39">
        <v>0.68101305158483527</v>
      </c>
    </row>
    <row r="31" spans="1:11" ht="16.350000000000001" customHeight="1" x14ac:dyDescent="0.25">
      <c r="A31" s="169"/>
      <c r="B31" s="56" t="s">
        <v>146</v>
      </c>
      <c r="C31" s="37">
        <v>2967</v>
      </c>
      <c r="D31" s="40">
        <v>1992</v>
      </c>
      <c r="E31" s="39">
        <v>0.67138523761375124</v>
      </c>
      <c r="F31" s="40">
        <v>1983</v>
      </c>
      <c r="G31" s="39">
        <v>0.66835187057633971</v>
      </c>
      <c r="H31" s="40">
        <v>9</v>
      </c>
      <c r="I31" s="39">
        <v>3.0333670374115269E-3</v>
      </c>
      <c r="J31" s="40">
        <v>975</v>
      </c>
      <c r="K31" s="39">
        <v>0.32861476238624876</v>
      </c>
    </row>
    <row r="32" spans="1:11" ht="16.350000000000001" customHeight="1" x14ac:dyDescent="0.25">
      <c r="A32" s="169"/>
      <c r="B32" s="56" t="s">
        <v>147</v>
      </c>
      <c r="C32" s="37">
        <v>6042</v>
      </c>
      <c r="D32" s="40">
        <v>2932</v>
      </c>
      <c r="E32" s="39">
        <v>0.48526977821913275</v>
      </c>
      <c r="F32" s="40">
        <v>2866</v>
      </c>
      <c r="G32" s="39">
        <v>0.47434624296590533</v>
      </c>
      <c r="H32" s="40">
        <v>66</v>
      </c>
      <c r="I32" s="39">
        <v>1.0923535253227408E-2</v>
      </c>
      <c r="J32" s="40">
        <v>3110</v>
      </c>
      <c r="K32" s="39">
        <v>0.51473022178086725</v>
      </c>
    </row>
    <row r="33" spans="1:11" ht="16.350000000000001" customHeight="1" x14ac:dyDescent="0.25">
      <c r="A33" s="169"/>
      <c r="B33" s="56" t="s">
        <v>148</v>
      </c>
      <c r="C33" s="37">
        <v>1076</v>
      </c>
      <c r="D33" s="40">
        <v>797</v>
      </c>
      <c r="E33" s="39">
        <v>0.74070631970260226</v>
      </c>
      <c r="F33" s="40">
        <v>787</v>
      </c>
      <c r="G33" s="39">
        <v>0.73141263940520451</v>
      </c>
      <c r="H33" s="40">
        <v>10</v>
      </c>
      <c r="I33" s="39">
        <v>9.2936802973977699E-3</v>
      </c>
      <c r="J33" s="40">
        <v>279</v>
      </c>
      <c r="K33" s="39">
        <v>0.25929368029739774</v>
      </c>
    </row>
    <row r="34" spans="1:11" ht="16.350000000000001" customHeight="1" x14ac:dyDescent="0.25">
      <c r="A34" s="169"/>
      <c r="B34" s="56" t="s">
        <v>149</v>
      </c>
      <c r="C34" s="37">
        <v>5548</v>
      </c>
      <c r="D34" s="40">
        <v>2828</v>
      </c>
      <c r="E34" s="39">
        <v>0.50973323720259556</v>
      </c>
      <c r="F34" s="40">
        <v>2803</v>
      </c>
      <c r="G34" s="39">
        <v>0.50522710886806055</v>
      </c>
      <c r="H34" s="40">
        <v>25</v>
      </c>
      <c r="I34" s="39">
        <v>4.5061283345349673E-3</v>
      </c>
      <c r="J34" s="40">
        <v>2720</v>
      </c>
      <c r="K34" s="39">
        <v>0.49026676279740444</v>
      </c>
    </row>
    <row r="35" spans="1:11" ht="16.350000000000001" customHeight="1" x14ac:dyDescent="0.25">
      <c r="A35" s="169"/>
      <c r="B35" s="56" t="s">
        <v>150</v>
      </c>
      <c r="C35" s="37">
        <v>7074</v>
      </c>
      <c r="D35" s="40">
        <v>784</v>
      </c>
      <c r="E35" s="39">
        <v>0.11082838563754595</v>
      </c>
      <c r="F35" s="40">
        <v>753</v>
      </c>
      <c r="G35" s="39">
        <v>0.10644614079728583</v>
      </c>
      <c r="H35" s="40">
        <v>31</v>
      </c>
      <c r="I35" s="39">
        <v>4.3822448402601076E-3</v>
      </c>
      <c r="J35" s="40">
        <v>6290</v>
      </c>
      <c r="K35" s="39">
        <v>0.88917161436245407</v>
      </c>
    </row>
    <row r="36" spans="1:11" ht="16.350000000000001" customHeight="1" x14ac:dyDescent="0.25">
      <c r="A36" s="169"/>
      <c r="B36" s="56" t="s">
        <v>151</v>
      </c>
      <c r="C36" s="37">
        <v>4219</v>
      </c>
      <c r="D36" s="40">
        <v>1394</v>
      </c>
      <c r="E36" s="39">
        <v>0.33041004977482819</v>
      </c>
      <c r="F36" s="40">
        <v>1352</v>
      </c>
      <c r="G36" s="39">
        <v>0.32045508414316187</v>
      </c>
      <c r="H36" s="40">
        <v>42</v>
      </c>
      <c r="I36" s="39">
        <v>9.954965631666271E-3</v>
      </c>
      <c r="J36" s="40">
        <v>2825</v>
      </c>
      <c r="K36" s="39">
        <v>0.66958995022517187</v>
      </c>
    </row>
    <row r="37" spans="1:11" ht="16.350000000000001" customHeight="1" x14ac:dyDescent="0.25">
      <c r="A37" s="169"/>
      <c r="B37" s="56" t="s">
        <v>152</v>
      </c>
      <c r="C37" s="37">
        <v>808</v>
      </c>
      <c r="D37" s="40">
        <v>208</v>
      </c>
      <c r="E37" s="39">
        <v>0.25742574257425743</v>
      </c>
      <c r="F37" s="40">
        <v>206</v>
      </c>
      <c r="G37" s="39">
        <v>0.25495049504950495</v>
      </c>
      <c r="H37" s="40">
        <v>2</v>
      </c>
      <c r="I37" s="39">
        <v>2.4752475247524753E-3</v>
      </c>
      <c r="J37" s="40">
        <v>600</v>
      </c>
      <c r="K37" s="39">
        <v>0.74257425742574257</v>
      </c>
    </row>
    <row r="38" spans="1:11" ht="16.350000000000001" customHeight="1" x14ac:dyDescent="0.25">
      <c r="A38" s="170"/>
      <c r="B38" s="57" t="s">
        <v>153</v>
      </c>
      <c r="C38" s="43">
        <v>48</v>
      </c>
      <c r="D38" s="58">
        <v>19</v>
      </c>
      <c r="E38" s="45">
        <v>0.39583333333333331</v>
      </c>
      <c r="F38" s="58">
        <v>19</v>
      </c>
      <c r="G38" s="45">
        <v>0.39583333333333331</v>
      </c>
      <c r="H38" s="58">
        <v>0</v>
      </c>
      <c r="I38" s="45">
        <v>0</v>
      </c>
      <c r="J38" s="58">
        <v>29</v>
      </c>
      <c r="K38" s="45">
        <v>0.60416666666666663</v>
      </c>
    </row>
    <row r="39" spans="1:11" ht="16.350000000000001" customHeight="1" x14ac:dyDescent="0.25">
      <c r="A39" s="168" t="s">
        <v>62</v>
      </c>
      <c r="B39" s="126" t="s">
        <v>143</v>
      </c>
      <c r="C39" s="32">
        <v>679</v>
      </c>
      <c r="D39" s="35">
        <v>274</v>
      </c>
      <c r="E39" s="34">
        <v>0.40353460972017674</v>
      </c>
      <c r="F39" s="35">
        <v>270</v>
      </c>
      <c r="G39" s="34">
        <v>0.39764359351988215</v>
      </c>
      <c r="H39" s="35">
        <v>4</v>
      </c>
      <c r="I39" s="34">
        <v>5.8910162002945507E-3</v>
      </c>
      <c r="J39" s="35">
        <v>405</v>
      </c>
      <c r="K39" s="34">
        <v>0.59646539027982326</v>
      </c>
    </row>
    <row r="40" spans="1:11" ht="16.350000000000001" customHeight="1" x14ac:dyDescent="0.25">
      <c r="A40" s="169"/>
      <c r="B40" s="56" t="s">
        <v>144</v>
      </c>
      <c r="C40" s="37">
        <v>5878</v>
      </c>
      <c r="D40" s="40">
        <v>2165</v>
      </c>
      <c r="E40" s="39">
        <v>0.36832255869343317</v>
      </c>
      <c r="F40" s="40">
        <v>2100</v>
      </c>
      <c r="G40" s="39">
        <v>0.35726437563797209</v>
      </c>
      <c r="H40" s="40">
        <v>65</v>
      </c>
      <c r="I40" s="39">
        <v>1.1058183055461041E-2</v>
      </c>
      <c r="J40" s="40">
        <v>3713</v>
      </c>
      <c r="K40" s="39">
        <v>0.63167744130656689</v>
      </c>
    </row>
    <row r="41" spans="1:11" ht="16.350000000000001" customHeight="1" x14ac:dyDescent="0.25">
      <c r="A41" s="169"/>
      <c r="B41" s="56" t="s">
        <v>145</v>
      </c>
      <c r="C41" s="37">
        <v>11980</v>
      </c>
      <c r="D41" s="40">
        <v>4003</v>
      </c>
      <c r="E41" s="39">
        <v>0.33414023372287144</v>
      </c>
      <c r="F41" s="40">
        <v>3878</v>
      </c>
      <c r="G41" s="39">
        <v>0.3237061769616027</v>
      </c>
      <c r="H41" s="40">
        <v>125</v>
      </c>
      <c r="I41" s="39">
        <v>1.0434056761268781E-2</v>
      </c>
      <c r="J41" s="40">
        <v>7977</v>
      </c>
      <c r="K41" s="39">
        <v>0.66585976627712851</v>
      </c>
    </row>
    <row r="42" spans="1:11" ht="16.350000000000001" customHeight="1" x14ac:dyDescent="0.25">
      <c r="A42" s="169"/>
      <c r="B42" s="56" t="s">
        <v>146</v>
      </c>
      <c r="C42" s="37">
        <v>2869</v>
      </c>
      <c r="D42" s="40">
        <v>1982</v>
      </c>
      <c r="E42" s="39">
        <v>0.69083304287208092</v>
      </c>
      <c r="F42" s="40">
        <v>1957</v>
      </c>
      <c r="G42" s="39">
        <v>0.68211920529801329</v>
      </c>
      <c r="H42" s="40">
        <v>25</v>
      </c>
      <c r="I42" s="39">
        <v>8.7138375740676201E-3</v>
      </c>
      <c r="J42" s="40">
        <v>887</v>
      </c>
      <c r="K42" s="39">
        <v>0.30916695712791914</v>
      </c>
    </row>
    <row r="43" spans="1:11" ht="16.350000000000001" customHeight="1" x14ac:dyDescent="0.25">
      <c r="A43" s="169"/>
      <c r="B43" s="56" t="s">
        <v>147</v>
      </c>
      <c r="C43" s="37">
        <v>5832</v>
      </c>
      <c r="D43" s="40">
        <v>3096</v>
      </c>
      <c r="E43" s="39">
        <v>0.53086419753086422</v>
      </c>
      <c r="F43" s="40">
        <v>3046</v>
      </c>
      <c r="G43" s="39">
        <v>0.52229080932784633</v>
      </c>
      <c r="H43" s="40">
        <v>50</v>
      </c>
      <c r="I43" s="39">
        <v>8.5733882030178329E-3</v>
      </c>
      <c r="J43" s="40">
        <v>2736</v>
      </c>
      <c r="K43" s="39">
        <v>0.46913580246913578</v>
      </c>
    </row>
    <row r="44" spans="1:11" ht="16.350000000000001" customHeight="1" x14ac:dyDescent="0.25">
      <c r="A44" s="169"/>
      <c r="B44" s="56" t="s">
        <v>148</v>
      </c>
      <c r="C44" s="37">
        <v>1298</v>
      </c>
      <c r="D44" s="40">
        <v>1033</v>
      </c>
      <c r="E44" s="39">
        <v>0.79583975346687208</v>
      </c>
      <c r="F44" s="40">
        <v>1028</v>
      </c>
      <c r="G44" s="39">
        <v>0.79198767334360554</v>
      </c>
      <c r="H44" s="40">
        <v>5</v>
      </c>
      <c r="I44" s="39">
        <v>3.852080123266564E-3</v>
      </c>
      <c r="J44" s="40">
        <v>265</v>
      </c>
      <c r="K44" s="39">
        <v>0.20416024653312789</v>
      </c>
    </row>
    <row r="45" spans="1:11" ht="16.350000000000001" customHeight="1" x14ac:dyDescent="0.25">
      <c r="A45" s="169"/>
      <c r="B45" s="56" t="s">
        <v>149</v>
      </c>
      <c r="C45" s="37">
        <v>5108</v>
      </c>
      <c r="D45" s="40">
        <v>2699</v>
      </c>
      <c r="E45" s="39">
        <v>0.52838684416601411</v>
      </c>
      <c r="F45" s="40">
        <v>2672</v>
      </c>
      <c r="G45" s="39">
        <v>0.5231010180109632</v>
      </c>
      <c r="H45" s="40">
        <v>27</v>
      </c>
      <c r="I45" s="39">
        <v>5.2858261550509005E-3</v>
      </c>
      <c r="J45" s="40">
        <v>2409</v>
      </c>
      <c r="K45" s="39">
        <v>0.47161315583398589</v>
      </c>
    </row>
    <row r="46" spans="1:11" ht="16.350000000000001" customHeight="1" x14ac:dyDescent="0.25">
      <c r="A46" s="169"/>
      <c r="B46" s="56" t="s">
        <v>150</v>
      </c>
      <c r="C46" s="37">
        <v>6576</v>
      </c>
      <c r="D46" s="40">
        <v>782</v>
      </c>
      <c r="E46" s="39">
        <v>0.11891727493917274</v>
      </c>
      <c r="F46" s="40">
        <v>757</v>
      </c>
      <c r="G46" s="39">
        <v>0.11511557177615572</v>
      </c>
      <c r="H46" s="40">
        <v>25</v>
      </c>
      <c r="I46" s="39">
        <v>3.8017031630170318E-3</v>
      </c>
      <c r="J46" s="40">
        <v>5794</v>
      </c>
      <c r="K46" s="39">
        <v>0.8810827250608273</v>
      </c>
    </row>
    <row r="47" spans="1:11" ht="16.350000000000001" customHeight="1" x14ac:dyDescent="0.25">
      <c r="A47" s="169"/>
      <c r="B47" s="56" t="s">
        <v>151</v>
      </c>
      <c r="C47" s="37">
        <v>3928</v>
      </c>
      <c r="D47" s="40">
        <v>1367</v>
      </c>
      <c r="E47" s="39">
        <v>0.34801425661914459</v>
      </c>
      <c r="F47" s="40">
        <v>1300</v>
      </c>
      <c r="G47" s="39">
        <v>0.33095723014256617</v>
      </c>
      <c r="H47" s="40">
        <v>67</v>
      </c>
      <c r="I47" s="39">
        <v>1.7057026476578412E-2</v>
      </c>
      <c r="J47" s="40">
        <v>2561</v>
      </c>
      <c r="K47" s="39">
        <v>0.65198574338085535</v>
      </c>
    </row>
    <row r="48" spans="1:11" ht="16.350000000000001" customHeight="1" x14ac:dyDescent="0.25">
      <c r="A48" s="169"/>
      <c r="B48" s="56" t="s">
        <v>152</v>
      </c>
      <c r="C48" s="37">
        <v>799</v>
      </c>
      <c r="D48" s="40">
        <v>223</v>
      </c>
      <c r="E48" s="39">
        <v>0.27909887359198998</v>
      </c>
      <c r="F48" s="40">
        <v>218</v>
      </c>
      <c r="G48" s="39">
        <v>0.27284105131414266</v>
      </c>
      <c r="H48" s="40">
        <v>5</v>
      </c>
      <c r="I48" s="39">
        <v>6.2578222778473091E-3</v>
      </c>
      <c r="J48" s="40">
        <v>576</v>
      </c>
      <c r="K48" s="39">
        <v>0.72090112640800996</v>
      </c>
    </row>
    <row r="49" spans="1:11" ht="16.350000000000001" customHeight="1" x14ac:dyDescent="0.25">
      <c r="A49" s="170"/>
      <c r="B49" s="57" t="s">
        <v>153</v>
      </c>
      <c r="C49" s="43">
        <v>28</v>
      </c>
      <c r="D49" s="58">
        <v>19</v>
      </c>
      <c r="E49" s="45">
        <v>0.6785714285714286</v>
      </c>
      <c r="F49" s="58">
        <v>17</v>
      </c>
      <c r="G49" s="45">
        <v>0.6071428571428571</v>
      </c>
      <c r="H49" s="58">
        <v>2</v>
      </c>
      <c r="I49" s="45">
        <v>7.1428571428571425E-2</v>
      </c>
      <c r="J49" s="58">
        <v>9</v>
      </c>
      <c r="K49" s="45">
        <v>0.32142857142857145</v>
      </c>
    </row>
    <row r="50" spans="1:11" ht="16.350000000000001" customHeight="1" x14ac:dyDescent="0.25">
      <c r="A50" s="168" t="s">
        <v>61</v>
      </c>
      <c r="B50" s="126" t="s">
        <v>143</v>
      </c>
      <c r="C50" s="32">
        <v>586</v>
      </c>
      <c r="D50" s="35">
        <v>227</v>
      </c>
      <c r="E50" s="34">
        <v>0.38737201365187712</v>
      </c>
      <c r="F50" s="35">
        <v>225</v>
      </c>
      <c r="G50" s="34">
        <v>0.38395904436860068</v>
      </c>
      <c r="H50" s="35">
        <v>2</v>
      </c>
      <c r="I50" s="34">
        <v>3.4129692832764505E-3</v>
      </c>
      <c r="J50" s="35">
        <v>359</v>
      </c>
      <c r="K50" s="34">
        <v>0.61262798634812288</v>
      </c>
    </row>
    <row r="51" spans="1:11" ht="16.350000000000001" customHeight="1" x14ac:dyDescent="0.25">
      <c r="A51" s="169"/>
      <c r="B51" s="56" t="s">
        <v>144</v>
      </c>
      <c r="C51" s="37">
        <v>5811</v>
      </c>
      <c r="D51" s="40">
        <v>1980</v>
      </c>
      <c r="E51" s="39">
        <v>0.34073309241094474</v>
      </c>
      <c r="F51" s="40">
        <v>1919</v>
      </c>
      <c r="G51" s="39">
        <v>0.33023575976596109</v>
      </c>
      <c r="H51" s="40">
        <v>61</v>
      </c>
      <c r="I51" s="39">
        <v>1.0497332644983651E-2</v>
      </c>
      <c r="J51" s="40">
        <v>3831</v>
      </c>
      <c r="K51" s="39">
        <v>0.65926690758905526</v>
      </c>
    </row>
    <row r="52" spans="1:11" ht="16.350000000000001" customHeight="1" x14ac:dyDescent="0.25">
      <c r="A52" s="169"/>
      <c r="B52" s="56" t="s">
        <v>145</v>
      </c>
      <c r="C52" s="37">
        <v>10802</v>
      </c>
      <c r="D52" s="40">
        <v>3391</v>
      </c>
      <c r="E52" s="39">
        <v>0.31392334752823553</v>
      </c>
      <c r="F52" s="40">
        <v>3303</v>
      </c>
      <c r="G52" s="39">
        <v>0.30577670801703388</v>
      </c>
      <c r="H52" s="40">
        <v>88</v>
      </c>
      <c r="I52" s="39">
        <v>8.1466395112016286E-3</v>
      </c>
      <c r="J52" s="40">
        <v>7411</v>
      </c>
      <c r="K52" s="39">
        <v>0.68607665247176453</v>
      </c>
    </row>
    <row r="53" spans="1:11" ht="16.350000000000001" customHeight="1" x14ac:dyDescent="0.25">
      <c r="A53" s="169"/>
      <c r="B53" s="56" t="s">
        <v>146</v>
      </c>
      <c r="C53" s="37">
        <v>2555</v>
      </c>
      <c r="D53" s="40">
        <v>1868</v>
      </c>
      <c r="E53" s="39">
        <v>0.7311154598825832</v>
      </c>
      <c r="F53" s="40">
        <v>1852</v>
      </c>
      <c r="G53" s="39">
        <v>0.72485322896281801</v>
      </c>
      <c r="H53" s="40">
        <v>16</v>
      </c>
      <c r="I53" s="39">
        <v>6.2622309197651665E-3</v>
      </c>
      <c r="J53" s="40">
        <v>687</v>
      </c>
      <c r="K53" s="39">
        <v>0.2688845401174168</v>
      </c>
    </row>
    <row r="54" spans="1:11" ht="16.350000000000001" customHeight="1" x14ac:dyDescent="0.25">
      <c r="A54" s="169"/>
      <c r="B54" s="56" t="s">
        <v>147</v>
      </c>
      <c r="C54" s="37">
        <v>5232</v>
      </c>
      <c r="D54" s="40">
        <v>2724</v>
      </c>
      <c r="E54" s="39">
        <v>0.52064220183486243</v>
      </c>
      <c r="F54" s="40">
        <v>2681</v>
      </c>
      <c r="G54" s="39">
        <v>0.51242354740061158</v>
      </c>
      <c r="H54" s="40">
        <v>43</v>
      </c>
      <c r="I54" s="39">
        <v>8.2186544342507644E-3</v>
      </c>
      <c r="J54" s="40">
        <v>2508</v>
      </c>
      <c r="K54" s="39">
        <v>0.47935779816513763</v>
      </c>
    </row>
    <row r="55" spans="1:11" ht="16.350000000000001" customHeight="1" x14ac:dyDescent="0.25">
      <c r="A55" s="169"/>
      <c r="B55" s="56" t="s">
        <v>148</v>
      </c>
      <c r="C55" s="37">
        <v>1187</v>
      </c>
      <c r="D55" s="40">
        <v>899</v>
      </c>
      <c r="E55" s="39">
        <v>0.75737152485256953</v>
      </c>
      <c r="F55" s="40">
        <v>890</v>
      </c>
      <c r="G55" s="39">
        <v>0.74978938500421233</v>
      </c>
      <c r="H55" s="40">
        <v>9</v>
      </c>
      <c r="I55" s="39">
        <v>7.582139848357203E-3</v>
      </c>
      <c r="J55" s="40">
        <v>288</v>
      </c>
      <c r="K55" s="39">
        <v>0.24262847514743049</v>
      </c>
    </row>
    <row r="56" spans="1:11" ht="16.350000000000001" customHeight="1" x14ac:dyDescent="0.25">
      <c r="A56" s="169"/>
      <c r="B56" s="56" t="s">
        <v>149</v>
      </c>
      <c r="C56" s="37">
        <v>4698</v>
      </c>
      <c r="D56" s="40">
        <v>2439</v>
      </c>
      <c r="E56" s="39">
        <v>0.51915708812260541</v>
      </c>
      <c r="F56" s="40">
        <v>2424</v>
      </c>
      <c r="G56" s="39">
        <v>0.51596424010217112</v>
      </c>
      <c r="H56" s="40">
        <v>15</v>
      </c>
      <c r="I56" s="39">
        <v>3.1928480204342275E-3</v>
      </c>
      <c r="J56" s="40">
        <v>2259</v>
      </c>
      <c r="K56" s="39">
        <v>0.48084291187739464</v>
      </c>
    </row>
    <row r="57" spans="1:11" ht="16.350000000000001" customHeight="1" x14ac:dyDescent="0.25">
      <c r="A57" s="169"/>
      <c r="B57" s="56" t="s">
        <v>150</v>
      </c>
      <c r="C57" s="37">
        <v>6393</v>
      </c>
      <c r="D57" s="40">
        <v>690</v>
      </c>
      <c r="E57" s="39">
        <v>0.10793054903801032</v>
      </c>
      <c r="F57" s="40">
        <v>669</v>
      </c>
      <c r="G57" s="39">
        <v>0.10464570624120131</v>
      </c>
      <c r="H57" s="40">
        <v>21</v>
      </c>
      <c r="I57" s="39">
        <v>3.2848427968090099E-3</v>
      </c>
      <c r="J57" s="40">
        <v>5703</v>
      </c>
      <c r="K57" s="39">
        <v>0.89206945096198964</v>
      </c>
    </row>
    <row r="58" spans="1:11" ht="16.350000000000001" customHeight="1" x14ac:dyDescent="0.25">
      <c r="A58" s="169"/>
      <c r="B58" s="56" t="s">
        <v>151</v>
      </c>
      <c r="C58" s="37">
        <v>3568</v>
      </c>
      <c r="D58" s="40">
        <v>1027</v>
      </c>
      <c r="E58" s="39">
        <v>0.28783632286995514</v>
      </c>
      <c r="F58" s="40">
        <v>989</v>
      </c>
      <c r="G58" s="39">
        <v>0.2771860986547085</v>
      </c>
      <c r="H58" s="40">
        <v>38</v>
      </c>
      <c r="I58" s="39">
        <v>1.0650224215246636E-2</v>
      </c>
      <c r="J58" s="40">
        <v>2541</v>
      </c>
      <c r="K58" s="39">
        <v>0.7121636771300448</v>
      </c>
    </row>
    <row r="59" spans="1:11" ht="16.350000000000001" customHeight="1" x14ac:dyDescent="0.25">
      <c r="A59" s="169"/>
      <c r="B59" s="56" t="s">
        <v>152</v>
      </c>
      <c r="C59" s="37">
        <v>682</v>
      </c>
      <c r="D59" s="40">
        <v>209</v>
      </c>
      <c r="E59" s="39">
        <v>0.30645161290322581</v>
      </c>
      <c r="F59" s="40">
        <v>201</v>
      </c>
      <c r="G59" s="39">
        <v>0.29472140762463345</v>
      </c>
      <c r="H59" s="40">
        <v>8</v>
      </c>
      <c r="I59" s="39">
        <v>1.1730205278592375E-2</v>
      </c>
      <c r="J59" s="40">
        <v>473</v>
      </c>
      <c r="K59" s="39">
        <v>0.69354838709677424</v>
      </c>
    </row>
    <row r="60" spans="1:11" ht="16.350000000000001" customHeight="1" x14ac:dyDescent="0.25">
      <c r="A60" s="170"/>
      <c r="B60" s="57" t="s">
        <v>153</v>
      </c>
      <c r="C60" s="43">
        <v>38</v>
      </c>
      <c r="D60" s="58">
        <v>19</v>
      </c>
      <c r="E60" s="45">
        <v>0.5</v>
      </c>
      <c r="F60" s="58">
        <v>17</v>
      </c>
      <c r="G60" s="45">
        <v>0.44736842105263158</v>
      </c>
      <c r="H60" s="58">
        <v>2</v>
      </c>
      <c r="I60" s="45">
        <v>5.2631578947368418E-2</v>
      </c>
      <c r="J60" s="58">
        <v>19</v>
      </c>
      <c r="K60" s="45">
        <v>0.5</v>
      </c>
    </row>
    <row r="61" spans="1:11" ht="10.9" customHeight="1" x14ac:dyDescent="0.25">
      <c r="A61" s="123"/>
      <c r="B61" s="124"/>
      <c r="C61" s="49"/>
      <c r="D61" s="49"/>
      <c r="E61" s="49"/>
      <c r="F61" s="125"/>
      <c r="G61" s="125"/>
      <c r="H61" s="125"/>
      <c r="I61" s="125"/>
      <c r="J61" s="125"/>
      <c r="K61" s="125"/>
    </row>
    <row r="62" spans="1:11" ht="16.149999999999999" customHeight="1" x14ac:dyDescent="0.25">
      <c r="A62" s="51" t="s">
        <v>66</v>
      </c>
    </row>
    <row r="63" spans="1:11" ht="16.149999999999999" customHeight="1" x14ac:dyDescent="0.25"/>
    <row r="64" spans="1:11" ht="16.149999999999999" customHeight="1" x14ac:dyDescent="0.25"/>
    <row r="65" ht="16.149999999999999" customHeight="1" x14ac:dyDescent="0.25"/>
    <row r="66" ht="16.149999999999999" customHeight="1" x14ac:dyDescent="0.25"/>
    <row r="67" ht="16.149999999999999" customHeight="1" x14ac:dyDescent="0.25"/>
    <row r="68" ht="16.149999999999999" customHeight="1" x14ac:dyDescent="0.25"/>
    <row r="69" ht="16.149999999999999" customHeight="1" x14ac:dyDescent="0.25"/>
    <row r="70" ht="16.149999999999999" customHeight="1" x14ac:dyDescent="0.25"/>
    <row r="71" ht="16.149999999999999" customHeight="1" x14ac:dyDescent="0.25"/>
    <row r="72" ht="16.149999999999999" customHeight="1" x14ac:dyDescent="0.25"/>
    <row r="73" ht="16.149999999999999" customHeight="1" x14ac:dyDescent="0.25"/>
    <row r="74" ht="16.149999999999999" customHeight="1" x14ac:dyDescent="0.25"/>
    <row r="75" ht="16.149999999999999" customHeight="1" x14ac:dyDescent="0.25"/>
    <row r="76" ht="16.149999999999999" customHeight="1" x14ac:dyDescent="0.25"/>
    <row r="77" ht="16.149999999999999" customHeight="1" x14ac:dyDescent="0.25"/>
    <row r="78" ht="16.149999999999999" customHeight="1" x14ac:dyDescent="0.25"/>
    <row r="79" ht="16.149999999999999" customHeight="1" x14ac:dyDescent="0.25"/>
    <row r="80" ht="16.149999999999999" customHeight="1" x14ac:dyDescent="0.25"/>
    <row r="81" ht="16.149999999999999" customHeight="1" x14ac:dyDescent="0.25"/>
    <row r="82" ht="16.149999999999999" customHeight="1" x14ac:dyDescent="0.25"/>
    <row r="83" ht="16.149999999999999" customHeight="1" x14ac:dyDescent="0.25"/>
    <row r="84" ht="16.149999999999999" customHeight="1" x14ac:dyDescent="0.25"/>
    <row r="85" ht="16.149999999999999" customHeight="1" x14ac:dyDescent="0.25"/>
    <row r="86" ht="16.149999999999999" customHeight="1" x14ac:dyDescent="0.25"/>
    <row r="87" ht="16.149999999999999" customHeight="1" x14ac:dyDescent="0.25"/>
    <row r="88" ht="16.149999999999999" customHeight="1" x14ac:dyDescent="0.25"/>
    <row r="89" ht="16.149999999999999" customHeight="1" x14ac:dyDescent="0.25"/>
    <row r="90" ht="16.149999999999999" customHeight="1" x14ac:dyDescent="0.25"/>
    <row r="91" ht="16.149999999999999" customHeight="1" x14ac:dyDescent="0.25"/>
    <row r="92" ht="16.149999999999999" customHeight="1" x14ac:dyDescent="0.25"/>
    <row r="93" ht="16.149999999999999" customHeight="1" x14ac:dyDescent="0.25"/>
    <row r="94" ht="16.149999999999999" customHeight="1" x14ac:dyDescent="0.25"/>
    <row r="95" ht="16.149999999999999" customHeight="1" x14ac:dyDescent="0.25"/>
    <row r="96" ht="16.149999999999999" customHeight="1" x14ac:dyDescent="0.25"/>
    <row r="97" ht="16.149999999999999" customHeight="1" x14ac:dyDescent="0.25"/>
    <row r="98" ht="16.149999999999999" customHeight="1" x14ac:dyDescent="0.25"/>
    <row r="99" ht="16.149999999999999" customHeight="1" x14ac:dyDescent="0.25"/>
    <row r="100" ht="16.149999999999999" customHeight="1" x14ac:dyDescent="0.25"/>
    <row r="101" ht="16.149999999999999" customHeight="1" x14ac:dyDescent="0.25"/>
    <row r="102" ht="16.149999999999999" customHeight="1" x14ac:dyDescent="0.25"/>
    <row r="103" ht="16.149999999999999" customHeight="1" x14ac:dyDescent="0.25"/>
    <row r="104" ht="16.149999999999999" customHeight="1" x14ac:dyDescent="0.25"/>
    <row r="105" ht="16.149999999999999" customHeight="1" x14ac:dyDescent="0.25"/>
    <row r="106" ht="16.149999999999999" customHeight="1" x14ac:dyDescent="0.25"/>
    <row r="107" ht="16.149999999999999" customHeight="1" x14ac:dyDescent="0.25"/>
    <row r="108" ht="16.149999999999999" customHeight="1" x14ac:dyDescent="0.25"/>
    <row r="109" ht="16.149999999999999" customHeight="1" x14ac:dyDescent="0.25"/>
    <row r="110" ht="16.149999999999999" customHeight="1" x14ac:dyDescent="0.25"/>
    <row r="111" ht="16.149999999999999" customHeight="1" x14ac:dyDescent="0.25"/>
    <row r="112" ht="16.149999999999999" customHeight="1" x14ac:dyDescent="0.25"/>
    <row r="113" ht="16.149999999999999" customHeight="1" x14ac:dyDescent="0.25"/>
    <row r="114" ht="16.149999999999999" customHeight="1" x14ac:dyDescent="0.25"/>
    <row r="115" ht="16.149999999999999" customHeight="1" x14ac:dyDescent="0.25"/>
    <row r="116" ht="16.149999999999999" customHeight="1" x14ac:dyDescent="0.25"/>
    <row r="117" ht="16.149999999999999" customHeight="1" x14ac:dyDescent="0.25"/>
    <row r="118" ht="16.149999999999999" customHeight="1" x14ac:dyDescent="0.25"/>
    <row r="119" ht="16.149999999999999" customHeight="1" x14ac:dyDescent="0.25"/>
    <row r="120" ht="16.149999999999999" customHeight="1" x14ac:dyDescent="0.25"/>
    <row r="121" ht="16.149999999999999" customHeight="1" x14ac:dyDescent="0.25"/>
    <row r="122" ht="16.149999999999999" customHeight="1" x14ac:dyDescent="0.25"/>
    <row r="123" ht="16.149999999999999" customHeight="1" x14ac:dyDescent="0.25"/>
    <row r="124" ht="16.149999999999999" customHeight="1" x14ac:dyDescent="0.25"/>
    <row r="125" ht="16.149999999999999" customHeight="1" x14ac:dyDescent="0.25"/>
    <row r="126" ht="16.149999999999999" customHeight="1" x14ac:dyDescent="0.25"/>
    <row r="127" ht="16.149999999999999" customHeight="1" x14ac:dyDescent="0.25"/>
    <row r="128" ht="16.149999999999999" customHeight="1" x14ac:dyDescent="0.25"/>
    <row r="129" ht="16.149999999999999" customHeight="1" x14ac:dyDescent="0.25"/>
    <row r="130" ht="16.149999999999999" customHeight="1" x14ac:dyDescent="0.25"/>
    <row r="131" ht="16.149999999999999" customHeight="1" x14ac:dyDescent="0.25"/>
    <row r="132" ht="16.149999999999999" customHeight="1" x14ac:dyDescent="0.25"/>
    <row r="133" ht="16.149999999999999" customHeight="1" x14ac:dyDescent="0.25"/>
    <row r="134" ht="16.149999999999999" customHeight="1" x14ac:dyDescent="0.25"/>
    <row r="135" ht="16.149999999999999" customHeight="1" x14ac:dyDescent="0.25"/>
    <row r="136" ht="16.149999999999999" customHeight="1" x14ac:dyDescent="0.25"/>
    <row r="137" ht="16.149999999999999" customHeight="1" x14ac:dyDescent="0.25"/>
    <row r="138" ht="16.149999999999999" customHeight="1" x14ac:dyDescent="0.25"/>
    <row r="139" ht="16.149999999999999" customHeight="1" x14ac:dyDescent="0.25"/>
    <row r="140" ht="16.149999999999999" customHeight="1" x14ac:dyDescent="0.25"/>
    <row r="141" ht="16.149999999999999" customHeight="1" x14ac:dyDescent="0.25"/>
    <row r="142" ht="16.149999999999999" customHeight="1" x14ac:dyDescent="0.25"/>
    <row r="143" ht="16.149999999999999" customHeight="1" x14ac:dyDescent="0.25"/>
    <row r="144" ht="16.149999999999999" customHeight="1" x14ac:dyDescent="0.25"/>
    <row r="145" ht="16.149999999999999" customHeight="1" x14ac:dyDescent="0.25"/>
    <row r="146" ht="16.149999999999999" customHeight="1" x14ac:dyDescent="0.25"/>
    <row r="147" ht="16.149999999999999" customHeight="1" x14ac:dyDescent="0.25"/>
    <row r="148" ht="16.149999999999999" customHeight="1" x14ac:dyDescent="0.25"/>
    <row r="149" ht="16.149999999999999" customHeight="1" x14ac:dyDescent="0.25"/>
    <row r="150" ht="16.149999999999999" customHeight="1" x14ac:dyDescent="0.25"/>
    <row r="151" ht="16.149999999999999" customHeight="1" x14ac:dyDescent="0.25"/>
    <row r="152" ht="16.149999999999999" customHeight="1" x14ac:dyDescent="0.25"/>
    <row r="153" ht="16.149999999999999" customHeight="1" x14ac:dyDescent="0.25"/>
    <row r="154" ht="16.149999999999999" customHeight="1" x14ac:dyDescent="0.25"/>
    <row r="155" ht="16.149999999999999" customHeight="1" x14ac:dyDescent="0.25"/>
    <row r="156" ht="16.149999999999999" customHeight="1" x14ac:dyDescent="0.25"/>
    <row r="157" ht="16.149999999999999" customHeight="1" x14ac:dyDescent="0.25"/>
    <row r="158" ht="16.149999999999999" customHeight="1" x14ac:dyDescent="0.25"/>
    <row r="159" ht="16.149999999999999" customHeight="1" x14ac:dyDescent="0.25"/>
    <row r="160" ht="16.149999999999999" customHeight="1" x14ac:dyDescent="0.25"/>
    <row r="161" ht="16.149999999999999" customHeight="1" x14ac:dyDescent="0.25"/>
    <row r="162" ht="6.6" customHeight="1" x14ac:dyDescent="0.25"/>
    <row r="163" x14ac:dyDescent="0.25"/>
    <row r="164" x14ac:dyDescent="0.25"/>
    <row r="165" x14ac:dyDescent="0.25"/>
    <row r="166" x14ac:dyDescent="0.25"/>
    <row r="167" x14ac:dyDescent="0.25"/>
    <row r="168" ht="14.45" hidden="1" customHeight="1"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ht="15" customHeight="1"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4" ht="15" customHeight="1" x14ac:dyDescent="0.25"/>
    <row r="215" ht="15" customHeight="1" x14ac:dyDescent="0.25"/>
    <row r="216" x14ac:dyDescent="0.25"/>
    <row r="217" ht="15" customHeight="1" x14ac:dyDescent="0.25"/>
    <row r="218" x14ac:dyDescent="0.25"/>
    <row r="219" x14ac:dyDescent="0.25"/>
    <row r="220" ht="15" customHeight="1" x14ac:dyDescent="0.25"/>
    <row r="221" x14ac:dyDescent="0.25"/>
    <row r="222" x14ac:dyDescent="0.25"/>
    <row r="223" ht="15" customHeight="1" x14ac:dyDescent="0.25"/>
    <row r="224" x14ac:dyDescent="0.25"/>
    <row r="226" x14ac:dyDescent="0.25"/>
    <row r="227" x14ac:dyDescent="0.25"/>
    <row r="230" ht="15" customHeight="1" x14ac:dyDescent="0.25"/>
    <row r="231" x14ac:dyDescent="0.25"/>
    <row r="232" x14ac:dyDescent="0.25"/>
    <row r="233" ht="15" customHeight="1" x14ac:dyDescent="0.25"/>
    <row r="234" x14ac:dyDescent="0.25"/>
    <row r="235" x14ac:dyDescent="0.25"/>
    <row r="236" x14ac:dyDescent="0.25"/>
    <row r="237" ht="15" customHeight="1" x14ac:dyDescent="0.25"/>
    <row r="238" x14ac:dyDescent="0.25"/>
    <row r="239" ht="15" customHeight="1" x14ac:dyDescent="0.25"/>
    <row r="240" x14ac:dyDescent="0.25"/>
    <row r="241" x14ac:dyDescent="0.25"/>
    <row r="242" x14ac:dyDescent="0.25"/>
    <row r="245" x14ac:dyDescent="0.25"/>
    <row r="246" ht="15" customHeight="1" x14ac:dyDescent="0.25"/>
    <row r="247"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4" ht="15" customHeight="1" x14ac:dyDescent="0.25"/>
    <row r="275" ht="15" customHeight="1" x14ac:dyDescent="0.25"/>
    <row r="276"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8" ht="15" customHeight="1" x14ac:dyDescent="0.25"/>
    <row r="289" ht="15" customHeight="1" x14ac:dyDescent="0.25"/>
    <row r="291" ht="15" customHeight="1" x14ac:dyDescent="0.25"/>
  </sheetData>
  <mergeCells count="13">
    <mergeCell ref="A50:A60"/>
    <mergeCell ref="A39:A49"/>
    <mergeCell ref="A28:A38"/>
    <mergeCell ref="A17:A27"/>
    <mergeCell ref="A6:A16"/>
    <mergeCell ref="A3:C3"/>
    <mergeCell ref="D3:K3"/>
    <mergeCell ref="A4:A5"/>
    <mergeCell ref="B4:B5"/>
    <mergeCell ref="D4:E4"/>
    <mergeCell ref="F4:G4"/>
    <mergeCell ref="H4:I4"/>
    <mergeCell ref="J4:K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40003-FEC9-4CC3-81AE-B99CFB098D28}">
  <sheetPr>
    <tabColor rgb="FFA9D08E"/>
  </sheetPr>
  <dimension ref="A1:Z336"/>
  <sheetViews>
    <sheetView showGridLines="0" zoomScale="90" zoomScaleNormal="90" zoomScaleSheetLayoutView="93" zoomScalePageLayoutView="80" workbookViewId="0">
      <selection activeCell="M28" sqref="M28"/>
    </sheetView>
  </sheetViews>
  <sheetFormatPr defaultColWidth="8.85546875" defaultRowHeight="15" customHeight="1" zeroHeight="1" x14ac:dyDescent="0.25"/>
  <cols>
    <col min="1" max="1" width="18.7109375" customWidth="1"/>
    <col min="2" max="2" width="12.7109375" customWidth="1"/>
    <col min="3" max="22" width="9.7109375" customWidth="1"/>
    <col min="23" max="24" width="7.7109375" customWidth="1"/>
    <col min="25" max="25" width="9.7109375" customWidth="1"/>
    <col min="26" max="26" width="12.7109375" customWidth="1"/>
  </cols>
  <sheetData>
    <row r="1" spans="1:26" x14ac:dyDescent="0.25">
      <c r="A1" s="27" t="s">
        <v>25</v>
      </c>
    </row>
    <row r="2" spans="1:26" ht="15.75" x14ac:dyDescent="0.25">
      <c r="A2" s="20"/>
      <c r="B2" s="20"/>
      <c r="C2" s="20"/>
      <c r="D2" s="20"/>
      <c r="E2" s="20"/>
      <c r="F2" s="20"/>
      <c r="G2" s="20"/>
      <c r="H2" s="20"/>
      <c r="I2" s="20"/>
      <c r="J2" s="20"/>
      <c r="K2" s="20"/>
      <c r="L2" s="20"/>
    </row>
    <row r="3" spans="1:26" ht="48" customHeight="1" x14ac:dyDescent="0.25">
      <c r="A3" s="180" t="s">
        <v>154</v>
      </c>
      <c r="B3" s="180" t="s">
        <v>155</v>
      </c>
      <c r="C3" s="182" t="s">
        <v>156</v>
      </c>
      <c r="D3" s="182"/>
      <c r="E3" s="182"/>
      <c r="F3" s="182"/>
      <c r="G3" s="182"/>
      <c r="H3" s="182"/>
      <c r="I3" s="182"/>
      <c r="J3" s="182"/>
      <c r="K3" s="182"/>
      <c r="L3" s="182"/>
      <c r="M3" s="182"/>
      <c r="N3" s="182"/>
      <c r="O3" s="182"/>
      <c r="P3" s="182"/>
      <c r="Q3" s="182"/>
      <c r="R3" s="182"/>
      <c r="S3" s="182"/>
      <c r="T3" s="182"/>
      <c r="U3" s="182"/>
      <c r="V3" s="182"/>
      <c r="W3" s="182"/>
      <c r="X3" s="182"/>
      <c r="Y3" s="180" t="s">
        <v>84</v>
      </c>
      <c r="Z3" s="180"/>
    </row>
    <row r="4" spans="1:26" ht="55.15" customHeight="1" x14ac:dyDescent="0.25">
      <c r="A4" s="181"/>
      <c r="B4" s="181"/>
      <c r="C4" s="176" t="s">
        <v>143</v>
      </c>
      <c r="D4" s="176"/>
      <c r="E4" s="176" t="s">
        <v>144</v>
      </c>
      <c r="F4" s="176"/>
      <c r="G4" s="176" t="s">
        <v>145</v>
      </c>
      <c r="H4" s="176"/>
      <c r="I4" s="176" t="s">
        <v>146</v>
      </c>
      <c r="J4" s="176"/>
      <c r="K4" s="176" t="s">
        <v>147</v>
      </c>
      <c r="L4" s="176"/>
      <c r="M4" s="176" t="s">
        <v>148</v>
      </c>
      <c r="N4" s="176"/>
      <c r="O4" s="176" t="s">
        <v>149</v>
      </c>
      <c r="P4" s="176"/>
      <c r="Q4" s="176" t="s">
        <v>150</v>
      </c>
      <c r="R4" s="176"/>
      <c r="S4" s="176" t="s">
        <v>151</v>
      </c>
      <c r="T4" s="176"/>
      <c r="U4" s="176" t="s">
        <v>152</v>
      </c>
      <c r="V4" s="176"/>
      <c r="W4" s="176" t="s">
        <v>153</v>
      </c>
      <c r="X4" s="176"/>
      <c r="Y4" s="28" t="s">
        <v>74</v>
      </c>
      <c r="Z4" s="174" t="s">
        <v>51</v>
      </c>
    </row>
    <row r="5" spans="1:26" ht="15" customHeight="1" x14ac:dyDescent="0.25">
      <c r="A5" s="181"/>
      <c r="B5" s="181"/>
      <c r="C5" s="73" t="s">
        <v>58</v>
      </c>
      <c r="D5" s="73" t="s">
        <v>60</v>
      </c>
      <c r="E5" s="73" t="s">
        <v>58</v>
      </c>
      <c r="F5" s="73" t="s">
        <v>60</v>
      </c>
      <c r="G5" s="73" t="s">
        <v>58</v>
      </c>
      <c r="H5" s="73" t="s">
        <v>60</v>
      </c>
      <c r="I5" s="73" t="s">
        <v>58</v>
      </c>
      <c r="J5" s="73" t="s">
        <v>60</v>
      </c>
      <c r="K5" s="73" t="s">
        <v>58</v>
      </c>
      <c r="L5" s="73" t="s">
        <v>60</v>
      </c>
      <c r="M5" s="73" t="s">
        <v>58</v>
      </c>
      <c r="N5" s="73" t="s">
        <v>60</v>
      </c>
      <c r="O5" s="73" t="s">
        <v>58</v>
      </c>
      <c r="P5" s="73" t="s">
        <v>60</v>
      </c>
      <c r="Q5" s="73" t="s">
        <v>58</v>
      </c>
      <c r="R5" s="73" t="s">
        <v>60</v>
      </c>
      <c r="S5" s="73" t="s">
        <v>58</v>
      </c>
      <c r="T5" s="73" t="s">
        <v>60</v>
      </c>
      <c r="U5" s="73" t="s">
        <v>58</v>
      </c>
      <c r="V5" s="73" t="s">
        <v>60</v>
      </c>
      <c r="W5" s="73" t="s">
        <v>58</v>
      </c>
      <c r="X5" s="73" t="s">
        <v>60</v>
      </c>
      <c r="Y5" s="128" t="s">
        <v>58</v>
      </c>
      <c r="Z5" s="180"/>
    </row>
    <row r="6" spans="1:26" s="20" customFormat="1" ht="16.350000000000001" customHeight="1" x14ac:dyDescent="0.25">
      <c r="A6" s="171" t="s">
        <v>143</v>
      </c>
      <c r="B6" s="73" t="s">
        <v>157</v>
      </c>
      <c r="C6" s="75">
        <v>212</v>
      </c>
      <c r="D6" s="76">
        <v>0.8122605363984674</v>
      </c>
      <c r="E6" s="75">
        <v>0</v>
      </c>
      <c r="F6" s="76">
        <v>0</v>
      </c>
      <c r="G6" s="75">
        <v>13</v>
      </c>
      <c r="H6" s="76">
        <v>4.9808429118773943E-2</v>
      </c>
      <c r="I6" s="75">
        <v>6</v>
      </c>
      <c r="J6" s="76">
        <v>2.2988505747126436E-2</v>
      </c>
      <c r="K6" s="75">
        <v>0</v>
      </c>
      <c r="L6" s="76">
        <v>0</v>
      </c>
      <c r="M6" s="75">
        <v>0</v>
      </c>
      <c r="N6" s="76">
        <v>0</v>
      </c>
      <c r="O6" s="75">
        <v>25</v>
      </c>
      <c r="P6" s="76">
        <v>9.5785440613026823E-2</v>
      </c>
      <c r="Q6" s="75">
        <v>4</v>
      </c>
      <c r="R6" s="76">
        <v>1.532567049808429E-2</v>
      </c>
      <c r="S6" s="75">
        <v>1</v>
      </c>
      <c r="T6" s="76">
        <v>3.8314176245210726E-3</v>
      </c>
      <c r="U6" s="75">
        <v>0</v>
      </c>
      <c r="V6" s="76">
        <v>0</v>
      </c>
      <c r="W6" s="75">
        <v>0</v>
      </c>
      <c r="X6" s="76">
        <v>0</v>
      </c>
      <c r="Y6" s="74">
        <v>261</v>
      </c>
      <c r="Z6" s="73" t="s">
        <v>94</v>
      </c>
    </row>
    <row r="7" spans="1:26" s="20" customFormat="1" ht="16.350000000000001" customHeight="1" x14ac:dyDescent="0.25">
      <c r="A7" s="172"/>
      <c r="B7" s="77" t="s">
        <v>94</v>
      </c>
      <c r="C7" s="79">
        <v>217</v>
      </c>
      <c r="D7" s="80">
        <v>0.91176470588235292</v>
      </c>
      <c r="E7" s="79">
        <v>1</v>
      </c>
      <c r="F7" s="80">
        <v>4.2016806722689074E-3</v>
      </c>
      <c r="G7" s="79">
        <v>4</v>
      </c>
      <c r="H7" s="80">
        <v>1.680672268907563E-2</v>
      </c>
      <c r="I7" s="79">
        <v>2</v>
      </c>
      <c r="J7" s="80">
        <v>8.4033613445378148E-3</v>
      </c>
      <c r="K7" s="79">
        <v>0</v>
      </c>
      <c r="L7" s="80">
        <v>0</v>
      </c>
      <c r="M7" s="79">
        <v>0</v>
      </c>
      <c r="N7" s="80">
        <v>0</v>
      </c>
      <c r="O7" s="79">
        <v>14</v>
      </c>
      <c r="P7" s="80">
        <v>5.8823529411764705E-2</v>
      </c>
      <c r="Q7" s="79">
        <v>0</v>
      </c>
      <c r="R7" s="80">
        <v>0</v>
      </c>
      <c r="S7" s="79">
        <v>0</v>
      </c>
      <c r="T7" s="80">
        <v>0</v>
      </c>
      <c r="U7" s="79">
        <v>0</v>
      </c>
      <c r="V7" s="80">
        <v>0</v>
      </c>
      <c r="W7" s="79">
        <v>0</v>
      </c>
      <c r="X7" s="80">
        <v>0</v>
      </c>
      <c r="Y7" s="78">
        <v>238</v>
      </c>
      <c r="Z7" s="77" t="s">
        <v>93</v>
      </c>
    </row>
    <row r="8" spans="1:26" s="20" customFormat="1" ht="16.350000000000001" customHeight="1" x14ac:dyDescent="0.25">
      <c r="A8" s="172"/>
      <c r="B8" s="77" t="s">
        <v>93</v>
      </c>
      <c r="C8" s="79">
        <v>190</v>
      </c>
      <c r="D8" s="80">
        <v>0.82251082251082253</v>
      </c>
      <c r="E8" s="79">
        <v>0</v>
      </c>
      <c r="F8" s="80">
        <v>0</v>
      </c>
      <c r="G8" s="79">
        <v>11</v>
      </c>
      <c r="H8" s="80">
        <v>4.7619047619047616E-2</v>
      </c>
      <c r="I8" s="79">
        <v>9</v>
      </c>
      <c r="J8" s="80">
        <v>3.896103896103896E-2</v>
      </c>
      <c r="K8" s="79">
        <v>1</v>
      </c>
      <c r="L8" s="80">
        <v>4.329004329004329E-3</v>
      </c>
      <c r="M8" s="79">
        <v>0</v>
      </c>
      <c r="N8" s="80">
        <v>0</v>
      </c>
      <c r="O8" s="79">
        <v>18</v>
      </c>
      <c r="P8" s="80">
        <v>7.792207792207792E-2</v>
      </c>
      <c r="Q8" s="79">
        <v>0</v>
      </c>
      <c r="R8" s="80">
        <v>0</v>
      </c>
      <c r="S8" s="79">
        <v>2</v>
      </c>
      <c r="T8" s="80">
        <v>8.658008658008658E-3</v>
      </c>
      <c r="U8" s="79">
        <v>0</v>
      </c>
      <c r="V8" s="80">
        <v>0</v>
      </c>
      <c r="W8" s="79">
        <v>0</v>
      </c>
      <c r="X8" s="80">
        <v>0</v>
      </c>
      <c r="Y8" s="78">
        <v>231</v>
      </c>
      <c r="Z8" s="77" t="s">
        <v>92</v>
      </c>
    </row>
    <row r="9" spans="1:26" s="20" customFormat="1" ht="16.350000000000001" customHeight="1" x14ac:dyDescent="0.25">
      <c r="A9" s="172"/>
      <c r="B9" s="77" t="s">
        <v>92</v>
      </c>
      <c r="C9" s="79">
        <v>221</v>
      </c>
      <c r="D9" s="80">
        <v>0.80656934306569339</v>
      </c>
      <c r="E9" s="79">
        <v>0</v>
      </c>
      <c r="F9" s="80">
        <v>0</v>
      </c>
      <c r="G9" s="79">
        <v>5</v>
      </c>
      <c r="H9" s="80">
        <v>1.824817518248175E-2</v>
      </c>
      <c r="I9" s="79">
        <v>11</v>
      </c>
      <c r="J9" s="80">
        <v>4.0145985401459854E-2</v>
      </c>
      <c r="K9" s="79">
        <v>0</v>
      </c>
      <c r="L9" s="80">
        <v>0</v>
      </c>
      <c r="M9" s="79">
        <v>0</v>
      </c>
      <c r="N9" s="80">
        <v>0</v>
      </c>
      <c r="O9" s="79">
        <v>36</v>
      </c>
      <c r="P9" s="80">
        <v>0.13138686131386862</v>
      </c>
      <c r="Q9" s="79">
        <v>0</v>
      </c>
      <c r="R9" s="80">
        <v>0</v>
      </c>
      <c r="S9" s="79">
        <v>1</v>
      </c>
      <c r="T9" s="80">
        <v>3.6496350364963502E-3</v>
      </c>
      <c r="U9" s="79">
        <v>0</v>
      </c>
      <c r="V9" s="80">
        <v>0</v>
      </c>
      <c r="W9" s="79">
        <v>0</v>
      </c>
      <c r="X9" s="80">
        <v>0</v>
      </c>
      <c r="Y9" s="78">
        <v>274</v>
      </c>
      <c r="Z9" s="77" t="s">
        <v>91</v>
      </c>
    </row>
    <row r="10" spans="1:26" s="20" customFormat="1" ht="16.350000000000001" customHeight="1" x14ac:dyDescent="0.25">
      <c r="A10" s="173"/>
      <c r="B10" s="81" t="s">
        <v>91</v>
      </c>
      <c r="C10" s="129">
        <v>199</v>
      </c>
      <c r="D10" s="83">
        <v>0.87665198237885467</v>
      </c>
      <c r="E10" s="129">
        <v>0</v>
      </c>
      <c r="F10" s="83">
        <v>0</v>
      </c>
      <c r="G10" s="129">
        <v>3</v>
      </c>
      <c r="H10" s="83">
        <v>1.3215859030837005E-2</v>
      </c>
      <c r="I10" s="129">
        <v>10</v>
      </c>
      <c r="J10" s="83">
        <v>4.405286343612335E-2</v>
      </c>
      <c r="K10" s="129">
        <v>0</v>
      </c>
      <c r="L10" s="83">
        <v>0</v>
      </c>
      <c r="M10" s="129">
        <v>0</v>
      </c>
      <c r="N10" s="83">
        <v>0</v>
      </c>
      <c r="O10" s="129">
        <v>14</v>
      </c>
      <c r="P10" s="83">
        <v>6.1674008810572688E-2</v>
      </c>
      <c r="Q10" s="129">
        <v>1</v>
      </c>
      <c r="R10" s="83">
        <v>4.4052863436123352E-3</v>
      </c>
      <c r="S10" s="129">
        <v>0</v>
      </c>
      <c r="T10" s="83">
        <v>0</v>
      </c>
      <c r="U10" s="129">
        <v>0</v>
      </c>
      <c r="V10" s="83">
        <v>0</v>
      </c>
      <c r="W10" s="129">
        <v>0</v>
      </c>
      <c r="X10" s="83">
        <v>0</v>
      </c>
      <c r="Y10" s="82">
        <v>227</v>
      </c>
      <c r="Z10" s="81" t="s">
        <v>90</v>
      </c>
    </row>
    <row r="11" spans="1:26" s="20" customFormat="1" ht="16.350000000000001" customHeight="1" x14ac:dyDescent="0.25">
      <c r="A11" s="171" t="s">
        <v>144</v>
      </c>
      <c r="B11" s="73" t="s">
        <v>157</v>
      </c>
      <c r="C11" s="75">
        <v>1</v>
      </c>
      <c r="D11" s="76">
        <v>4.2052144659377626E-4</v>
      </c>
      <c r="E11" s="75">
        <v>1525</v>
      </c>
      <c r="F11" s="76">
        <v>0.64129520605550883</v>
      </c>
      <c r="G11" s="75">
        <v>136</v>
      </c>
      <c r="H11" s="76">
        <v>5.7190916736753576E-2</v>
      </c>
      <c r="I11" s="75">
        <v>6</v>
      </c>
      <c r="J11" s="76">
        <v>2.5231286795626578E-3</v>
      </c>
      <c r="K11" s="75">
        <v>189</v>
      </c>
      <c r="L11" s="76">
        <v>7.9478553406223715E-2</v>
      </c>
      <c r="M11" s="75">
        <v>440</v>
      </c>
      <c r="N11" s="76">
        <v>0.18502943650126155</v>
      </c>
      <c r="O11" s="75">
        <v>31</v>
      </c>
      <c r="P11" s="76">
        <v>1.3036164844407064E-2</v>
      </c>
      <c r="Q11" s="75">
        <v>9</v>
      </c>
      <c r="R11" s="76">
        <v>3.7846930193439865E-3</v>
      </c>
      <c r="S11" s="75">
        <v>16</v>
      </c>
      <c r="T11" s="76">
        <v>6.7283431455004202E-3</v>
      </c>
      <c r="U11" s="75">
        <v>25</v>
      </c>
      <c r="V11" s="76">
        <v>1.0513036164844407E-2</v>
      </c>
      <c r="W11" s="75">
        <v>0</v>
      </c>
      <c r="X11" s="76">
        <v>0</v>
      </c>
      <c r="Y11" s="74">
        <v>2378</v>
      </c>
      <c r="Z11" s="73" t="s">
        <v>94</v>
      </c>
    </row>
    <row r="12" spans="1:26" s="20" customFormat="1" ht="16.350000000000001" customHeight="1" x14ac:dyDescent="0.25">
      <c r="A12" s="172"/>
      <c r="B12" s="77" t="s">
        <v>94</v>
      </c>
      <c r="C12" s="79">
        <v>0</v>
      </c>
      <c r="D12" s="80">
        <v>0</v>
      </c>
      <c r="E12" s="79">
        <v>1327</v>
      </c>
      <c r="F12" s="80">
        <v>0.62300469483568077</v>
      </c>
      <c r="G12" s="79">
        <v>117</v>
      </c>
      <c r="H12" s="80">
        <v>5.4929577464788736E-2</v>
      </c>
      <c r="I12" s="79">
        <v>2</v>
      </c>
      <c r="J12" s="80">
        <v>9.3896713615023472E-4</v>
      </c>
      <c r="K12" s="79">
        <v>187</v>
      </c>
      <c r="L12" s="80">
        <v>8.7793427230046947E-2</v>
      </c>
      <c r="M12" s="79">
        <v>403</v>
      </c>
      <c r="N12" s="80">
        <v>0.18920187793427229</v>
      </c>
      <c r="O12" s="79">
        <v>36</v>
      </c>
      <c r="P12" s="80">
        <v>1.6901408450704224E-2</v>
      </c>
      <c r="Q12" s="79">
        <v>13</v>
      </c>
      <c r="R12" s="80">
        <v>6.1032863849765258E-3</v>
      </c>
      <c r="S12" s="79">
        <v>17</v>
      </c>
      <c r="T12" s="80">
        <v>7.9812206572769957E-3</v>
      </c>
      <c r="U12" s="79">
        <v>28</v>
      </c>
      <c r="V12" s="80">
        <v>1.3145539906103286E-2</v>
      </c>
      <c r="W12" s="79">
        <v>0</v>
      </c>
      <c r="X12" s="80">
        <v>0</v>
      </c>
      <c r="Y12" s="78">
        <v>2130</v>
      </c>
      <c r="Z12" s="77" t="s">
        <v>93</v>
      </c>
    </row>
    <row r="13" spans="1:26" s="20" customFormat="1" ht="16.350000000000001" customHeight="1" x14ac:dyDescent="0.25">
      <c r="A13" s="172"/>
      <c r="B13" s="77" t="s">
        <v>93</v>
      </c>
      <c r="C13" s="79">
        <v>2</v>
      </c>
      <c r="D13" s="80">
        <v>8.9887640449438206E-4</v>
      </c>
      <c r="E13" s="79">
        <v>1473</v>
      </c>
      <c r="F13" s="80">
        <v>0.66202247191011232</v>
      </c>
      <c r="G13" s="79">
        <v>128</v>
      </c>
      <c r="H13" s="80">
        <v>5.7528089887640452E-2</v>
      </c>
      <c r="I13" s="79">
        <v>2</v>
      </c>
      <c r="J13" s="80">
        <v>8.9887640449438206E-4</v>
      </c>
      <c r="K13" s="79">
        <v>191</v>
      </c>
      <c r="L13" s="80">
        <v>8.5842696629213483E-2</v>
      </c>
      <c r="M13" s="79">
        <v>339</v>
      </c>
      <c r="N13" s="80">
        <v>0.15235955056179776</v>
      </c>
      <c r="O13" s="79">
        <v>39</v>
      </c>
      <c r="P13" s="80">
        <v>1.7528089887640451E-2</v>
      </c>
      <c r="Q13" s="79">
        <v>14</v>
      </c>
      <c r="R13" s="80">
        <v>6.2921348314606742E-3</v>
      </c>
      <c r="S13" s="79">
        <v>28</v>
      </c>
      <c r="T13" s="80">
        <v>1.2584269662921348E-2</v>
      </c>
      <c r="U13" s="79">
        <v>9</v>
      </c>
      <c r="V13" s="80">
        <v>4.0449438202247194E-3</v>
      </c>
      <c r="W13" s="79">
        <v>0</v>
      </c>
      <c r="X13" s="80">
        <v>0</v>
      </c>
      <c r="Y13" s="78">
        <v>2225</v>
      </c>
      <c r="Z13" s="77" t="s">
        <v>92</v>
      </c>
    </row>
    <row r="14" spans="1:26" s="20" customFormat="1" ht="16.350000000000001" customHeight="1" x14ac:dyDescent="0.25">
      <c r="A14" s="172"/>
      <c r="B14" s="77" t="s">
        <v>92</v>
      </c>
      <c r="C14" s="79">
        <v>3</v>
      </c>
      <c r="D14" s="80">
        <v>1.3856812933025404E-3</v>
      </c>
      <c r="E14" s="79">
        <v>1374</v>
      </c>
      <c r="F14" s="80">
        <v>0.63464203233256355</v>
      </c>
      <c r="G14" s="79">
        <v>144</v>
      </c>
      <c r="H14" s="80">
        <v>6.6512702078521946E-2</v>
      </c>
      <c r="I14" s="79">
        <v>4</v>
      </c>
      <c r="J14" s="80">
        <v>1.8475750577367205E-3</v>
      </c>
      <c r="K14" s="79">
        <v>210</v>
      </c>
      <c r="L14" s="80">
        <v>9.6997690531177835E-2</v>
      </c>
      <c r="M14" s="79">
        <v>340</v>
      </c>
      <c r="N14" s="80">
        <v>0.15704387990762125</v>
      </c>
      <c r="O14" s="79">
        <v>41</v>
      </c>
      <c r="P14" s="80">
        <v>1.8937644341801386E-2</v>
      </c>
      <c r="Q14" s="79">
        <v>15</v>
      </c>
      <c r="R14" s="80">
        <v>6.9284064665127024E-3</v>
      </c>
      <c r="S14" s="79">
        <v>24</v>
      </c>
      <c r="T14" s="80">
        <v>1.1085450346420323E-2</v>
      </c>
      <c r="U14" s="79">
        <v>10</v>
      </c>
      <c r="V14" s="80">
        <v>4.6189376443418013E-3</v>
      </c>
      <c r="W14" s="79">
        <v>0</v>
      </c>
      <c r="X14" s="80">
        <v>0</v>
      </c>
      <c r="Y14" s="78">
        <v>2165</v>
      </c>
      <c r="Z14" s="77" t="s">
        <v>91</v>
      </c>
    </row>
    <row r="15" spans="1:26" s="20" customFormat="1" ht="16.350000000000001" customHeight="1" x14ac:dyDescent="0.25">
      <c r="A15" s="173"/>
      <c r="B15" s="81" t="s">
        <v>91</v>
      </c>
      <c r="C15" s="129">
        <v>2</v>
      </c>
      <c r="D15" s="83">
        <v>1.0101010101010101E-3</v>
      </c>
      <c r="E15" s="129">
        <v>1292</v>
      </c>
      <c r="F15" s="83">
        <v>0.65252525252525251</v>
      </c>
      <c r="G15" s="129">
        <v>118</v>
      </c>
      <c r="H15" s="83">
        <v>5.9595959595959598E-2</v>
      </c>
      <c r="I15" s="129">
        <v>3</v>
      </c>
      <c r="J15" s="83">
        <v>1.5151515151515152E-3</v>
      </c>
      <c r="K15" s="129">
        <v>181</v>
      </c>
      <c r="L15" s="83">
        <v>9.141414141414142E-2</v>
      </c>
      <c r="M15" s="129">
        <v>314</v>
      </c>
      <c r="N15" s="83">
        <v>0.15858585858585858</v>
      </c>
      <c r="O15" s="129">
        <v>30</v>
      </c>
      <c r="P15" s="83">
        <v>1.5151515151515152E-2</v>
      </c>
      <c r="Q15" s="129">
        <v>12</v>
      </c>
      <c r="R15" s="83">
        <v>6.0606060606060606E-3</v>
      </c>
      <c r="S15" s="129">
        <v>23</v>
      </c>
      <c r="T15" s="83">
        <v>1.1616161616161616E-2</v>
      </c>
      <c r="U15" s="129">
        <v>5</v>
      </c>
      <c r="V15" s="83">
        <v>2.5252525252525255E-3</v>
      </c>
      <c r="W15" s="129">
        <v>0</v>
      </c>
      <c r="X15" s="83">
        <v>0</v>
      </c>
      <c r="Y15" s="82">
        <v>1980</v>
      </c>
      <c r="Z15" s="81" t="s">
        <v>90</v>
      </c>
    </row>
    <row r="16" spans="1:26" s="20" customFormat="1" ht="16.350000000000001" customHeight="1" x14ac:dyDescent="0.25">
      <c r="A16" s="171" t="s">
        <v>145</v>
      </c>
      <c r="B16" s="73" t="s">
        <v>157</v>
      </c>
      <c r="C16" s="75">
        <v>2</v>
      </c>
      <c r="D16" s="76">
        <v>4.7778308647873863E-4</v>
      </c>
      <c r="E16" s="75">
        <v>56</v>
      </c>
      <c r="F16" s="76">
        <v>1.3377926421404682E-2</v>
      </c>
      <c r="G16" s="75">
        <v>3475</v>
      </c>
      <c r="H16" s="76">
        <v>0.83014811275680844</v>
      </c>
      <c r="I16" s="75">
        <v>50</v>
      </c>
      <c r="J16" s="76">
        <v>1.1944577161968466E-2</v>
      </c>
      <c r="K16" s="75">
        <v>361</v>
      </c>
      <c r="L16" s="76">
        <v>8.6239847109412321E-2</v>
      </c>
      <c r="M16" s="75">
        <v>1</v>
      </c>
      <c r="N16" s="76">
        <v>2.3889154323936931E-4</v>
      </c>
      <c r="O16" s="75">
        <v>61</v>
      </c>
      <c r="P16" s="76">
        <v>1.4572384137601528E-2</v>
      </c>
      <c r="Q16" s="75">
        <v>5</v>
      </c>
      <c r="R16" s="76">
        <v>1.1944577161968467E-3</v>
      </c>
      <c r="S16" s="75">
        <v>30</v>
      </c>
      <c r="T16" s="76">
        <v>7.16674629718108E-3</v>
      </c>
      <c r="U16" s="75">
        <v>145</v>
      </c>
      <c r="V16" s="76">
        <v>3.4639273769708552E-2</v>
      </c>
      <c r="W16" s="75">
        <v>0</v>
      </c>
      <c r="X16" s="76">
        <v>0</v>
      </c>
      <c r="Y16" s="74">
        <v>4186</v>
      </c>
      <c r="Z16" s="73" t="s">
        <v>94</v>
      </c>
    </row>
    <row r="17" spans="1:26" s="20" customFormat="1" ht="16.350000000000001" customHeight="1" x14ac:dyDescent="0.25">
      <c r="A17" s="172"/>
      <c r="B17" s="77" t="s">
        <v>94</v>
      </c>
      <c r="C17" s="79">
        <v>4</v>
      </c>
      <c r="D17" s="80">
        <v>1.0129146619397315E-3</v>
      </c>
      <c r="E17" s="79">
        <v>52</v>
      </c>
      <c r="F17" s="80">
        <v>1.316789060521651E-2</v>
      </c>
      <c r="G17" s="79">
        <v>3296</v>
      </c>
      <c r="H17" s="80">
        <v>0.83464168143833883</v>
      </c>
      <c r="I17" s="79">
        <v>47</v>
      </c>
      <c r="J17" s="80">
        <v>1.1901747277791846E-2</v>
      </c>
      <c r="K17" s="79">
        <v>322</v>
      </c>
      <c r="L17" s="80">
        <v>8.1539630286148398E-2</v>
      </c>
      <c r="M17" s="79">
        <v>2</v>
      </c>
      <c r="N17" s="80">
        <v>5.0645733096986575E-4</v>
      </c>
      <c r="O17" s="79">
        <v>67</v>
      </c>
      <c r="P17" s="80">
        <v>1.6966320587490504E-2</v>
      </c>
      <c r="Q17" s="79">
        <v>6</v>
      </c>
      <c r="R17" s="80">
        <v>1.5193719929095975E-3</v>
      </c>
      <c r="S17" s="79">
        <v>35</v>
      </c>
      <c r="T17" s="80">
        <v>8.8630032919726522E-3</v>
      </c>
      <c r="U17" s="79">
        <v>117</v>
      </c>
      <c r="V17" s="80">
        <v>2.962775386173715E-2</v>
      </c>
      <c r="W17" s="79">
        <v>1</v>
      </c>
      <c r="X17" s="80">
        <v>2.5322866548493288E-4</v>
      </c>
      <c r="Y17" s="78">
        <v>3949</v>
      </c>
      <c r="Z17" s="77" t="s">
        <v>93</v>
      </c>
    </row>
    <row r="18" spans="1:26" s="20" customFormat="1" ht="16.350000000000001" customHeight="1" x14ac:dyDescent="0.25">
      <c r="A18" s="172"/>
      <c r="B18" s="77" t="s">
        <v>93</v>
      </c>
      <c r="C18" s="79">
        <v>1</v>
      </c>
      <c r="D18" s="80">
        <v>2.4354603019970775E-4</v>
      </c>
      <c r="E18" s="79">
        <v>80</v>
      </c>
      <c r="F18" s="80">
        <v>1.948368241597662E-2</v>
      </c>
      <c r="G18" s="79">
        <v>3431</v>
      </c>
      <c r="H18" s="80">
        <v>0.83560642961519727</v>
      </c>
      <c r="I18" s="79">
        <v>47</v>
      </c>
      <c r="J18" s="80">
        <v>1.1446663419386265E-2</v>
      </c>
      <c r="K18" s="79">
        <v>335</v>
      </c>
      <c r="L18" s="80">
        <v>8.1587920116902093E-2</v>
      </c>
      <c r="M18" s="79">
        <v>1</v>
      </c>
      <c r="N18" s="80">
        <v>2.4354603019970775E-4</v>
      </c>
      <c r="O18" s="79">
        <v>74</v>
      </c>
      <c r="P18" s="80">
        <v>1.8022406234778372E-2</v>
      </c>
      <c r="Q18" s="79">
        <v>11</v>
      </c>
      <c r="R18" s="80">
        <v>2.6790063321967851E-3</v>
      </c>
      <c r="S18" s="79">
        <v>46</v>
      </c>
      <c r="T18" s="80">
        <v>1.1203117389186557E-2</v>
      </c>
      <c r="U18" s="79">
        <v>79</v>
      </c>
      <c r="V18" s="80">
        <v>1.9240136385776912E-2</v>
      </c>
      <c r="W18" s="79">
        <v>1</v>
      </c>
      <c r="X18" s="80">
        <v>2.4354603019970775E-4</v>
      </c>
      <c r="Y18" s="78">
        <v>4106</v>
      </c>
      <c r="Z18" s="77" t="s">
        <v>92</v>
      </c>
    </row>
    <row r="19" spans="1:26" s="20" customFormat="1" ht="16.350000000000001" customHeight="1" x14ac:dyDescent="0.25">
      <c r="A19" s="172"/>
      <c r="B19" s="77" t="s">
        <v>92</v>
      </c>
      <c r="C19" s="79">
        <v>2</v>
      </c>
      <c r="D19" s="80">
        <v>4.9962528103922061E-4</v>
      </c>
      <c r="E19" s="79">
        <v>76</v>
      </c>
      <c r="F19" s="80">
        <v>1.8985760679490381E-2</v>
      </c>
      <c r="G19" s="79">
        <v>3295</v>
      </c>
      <c r="H19" s="80">
        <v>0.82313265051211593</v>
      </c>
      <c r="I19" s="79">
        <v>50</v>
      </c>
      <c r="J19" s="80">
        <v>1.2490632025980514E-2</v>
      </c>
      <c r="K19" s="79">
        <v>350</v>
      </c>
      <c r="L19" s="80">
        <v>8.7434424181863604E-2</v>
      </c>
      <c r="M19" s="79">
        <v>6</v>
      </c>
      <c r="N19" s="80">
        <v>1.4988758431176618E-3</v>
      </c>
      <c r="O19" s="79">
        <v>88</v>
      </c>
      <c r="P19" s="80">
        <v>2.1983512365725707E-2</v>
      </c>
      <c r="Q19" s="79">
        <v>10</v>
      </c>
      <c r="R19" s="80">
        <v>2.4981264051961031E-3</v>
      </c>
      <c r="S19" s="79">
        <v>42</v>
      </c>
      <c r="T19" s="80">
        <v>1.0492130901823632E-2</v>
      </c>
      <c r="U19" s="79">
        <v>83</v>
      </c>
      <c r="V19" s="80">
        <v>2.0734449163127656E-2</v>
      </c>
      <c r="W19" s="79">
        <v>1</v>
      </c>
      <c r="X19" s="80">
        <v>2.4981264051961031E-4</v>
      </c>
      <c r="Y19" s="78">
        <v>4003</v>
      </c>
      <c r="Z19" s="77" t="s">
        <v>91</v>
      </c>
    </row>
    <row r="20" spans="1:26" s="20" customFormat="1" ht="16.350000000000001" customHeight="1" x14ac:dyDescent="0.25">
      <c r="A20" s="173"/>
      <c r="B20" s="81" t="s">
        <v>91</v>
      </c>
      <c r="C20" s="129">
        <v>8</v>
      </c>
      <c r="D20" s="83">
        <v>2.3591860808021233E-3</v>
      </c>
      <c r="E20" s="129">
        <v>42</v>
      </c>
      <c r="F20" s="83">
        <v>1.2385726924211147E-2</v>
      </c>
      <c r="G20" s="129">
        <v>2839</v>
      </c>
      <c r="H20" s="83">
        <v>0.83721616042465352</v>
      </c>
      <c r="I20" s="129">
        <v>40</v>
      </c>
      <c r="J20" s="83">
        <v>1.1795930404010616E-2</v>
      </c>
      <c r="K20" s="129">
        <v>281</v>
      </c>
      <c r="L20" s="83">
        <v>8.286641108817458E-2</v>
      </c>
      <c r="M20" s="129">
        <v>6</v>
      </c>
      <c r="N20" s="83">
        <v>1.7693895606015924E-3</v>
      </c>
      <c r="O20" s="129">
        <v>55</v>
      </c>
      <c r="P20" s="83">
        <v>1.6219404305514596E-2</v>
      </c>
      <c r="Q20" s="129">
        <v>6</v>
      </c>
      <c r="R20" s="83">
        <v>1.7693895606015924E-3</v>
      </c>
      <c r="S20" s="129">
        <v>53</v>
      </c>
      <c r="T20" s="83">
        <v>1.5629607785314067E-2</v>
      </c>
      <c r="U20" s="129">
        <v>61</v>
      </c>
      <c r="V20" s="83">
        <v>1.7988793866116189E-2</v>
      </c>
      <c r="W20" s="129">
        <v>0</v>
      </c>
      <c r="X20" s="83">
        <v>0</v>
      </c>
      <c r="Y20" s="82">
        <v>3391</v>
      </c>
      <c r="Z20" s="81" t="s">
        <v>90</v>
      </c>
    </row>
    <row r="21" spans="1:26" s="20" customFormat="1" ht="16.350000000000001" customHeight="1" x14ac:dyDescent="0.25">
      <c r="A21" s="171" t="s">
        <v>146</v>
      </c>
      <c r="B21" s="73" t="s">
        <v>157</v>
      </c>
      <c r="C21" s="75">
        <v>40</v>
      </c>
      <c r="D21" s="76">
        <v>1.9038553069966681E-2</v>
      </c>
      <c r="E21" s="75">
        <v>7</v>
      </c>
      <c r="F21" s="76">
        <v>3.3317467872441696E-3</v>
      </c>
      <c r="G21" s="75">
        <v>60</v>
      </c>
      <c r="H21" s="76">
        <v>2.8557829604950024E-2</v>
      </c>
      <c r="I21" s="75">
        <v>1386</v>
      </c>
      <c r="J21" s="76">
        <v>0.65968586387434558</v>
      </c>
      <c r="K21" s="75">
        <v>43</v>
      </c>
      <c r="L21" s="76">
        <v>2.0466444550214184E-2</v>
      </c>
      <c r="M21" s="75">
        <v>88</v>
      </c>
      <c r="N21" s="76">
        <v>4.1884816753926704E-2</v>
      </c>
      <c r="O21" s="75">
        <v>254</v>
      </c>
      <c r="P21" s="76">
        <v>0.12089481199428843</v>
      </c>
      <c r="Q21" s="75">
        <v>158</v>
      </c>
      <c r="R21" s="76">
        <v>7.5202284626368396E-2</v>
      </c>
      <c r="S21" s="75">
        <v>14</v>
      </c>
      <c r="T21" s="76">
        <v>6.6634935744883392E-3</v>
      </c>
      <c r="U21" s="75">
        <v>51</v>
      </c>
      <c r="V21" s="76">
        <v>2.4274155164207521E-2</v>
      </c>
      <c r="W21" s="75">
        <v>0</v>
      </c>
      <c r="X21" s="76">
        <v>0</v>
      </c>
      <c r="Y21" s="74">
        <v>2101</v>
      </c>
      <c r="Z21" s="77" t="s">
        <v>94</v>
      </c>
    </row>
    <row r="22" spans="1:26" s="20" customFormat="1" ht="16.350000000000001" customHeight="1" x14ac:dyDescent="0.25">
      <c r="A22" s="172"/>
      <c r="B22" s="77" t="s">
        <v>94</v>
      </c>
      <c r="C22" s="79">
        <v>34</v>
      </c>
      <c r="D22" s="80">
        <v>1.5806601580660159E-2</v>
      </c>
      <c r="E22" s="79">
        <v>5</v>
      </c>
      <c r="F22" s="80">
        <v>2.3245002324500234E-3</v>
      </c>
      <c r="G22" s="79">
        <v>79</v>
      </c>
      <c r="H22" s="80">
        <v>3.6727103672710371E-2</v>
      </c>
      <c r="I22" s="79">
        <v>1388</v>
      </c>
      <c r="J22" s="80">
        <v>0.64528126452812651</v>
      </c>
      <c r="K22" s="79">
        <v>44</v>
      </c>
      <c r="L22" s="80">
        <v>2.0455602045560205E-2</v>
      </c>
      <c r="M22" s="79">
        <v>87</v>
      </c>
      <c r="N22" s="80">
        <v>4.0446304044630406E-2</v>
      </c>
      <c r="O22" s="79">
        <v>258</v>
      </c>
      <c r="P22" s="80">
        <v>0.11994421199442119</v>
      </c>
      <c r="Q22" s="79">
        <v>184</v>
      </c>
      <c r="R22" s="80">
        <v>8.5541608554160861E-2</v>
      </c>
      <c r="S22" s="79">
        <v>4</v>
      </c>
      <c r="T22" s="80">
        <v>1.8596001859600185E-3</v>
      </c>
      <c r="U22" s="79">
        <v>68</v>
      </c>
      <c r="V22" s="80">
        <v>3.1613203161320318E-2</v>
      </c>
      <c r="W22" s="79">
        <v>0</v>
      </c>
      <c r="X22" s="80">
        <v>0</v>
      </c>
      <c r="Y22" s="78">
        <v>2151</v>
      </c>
      <c r="Z22" s="77" t="s">
        <v>93</v>
      </c>
    </row>
    <row r="23" spans="1:26" s="20" customFormat="1" ht="16.350000000000001" customHeight="1" x14ac:dyDescent="0.25">
      <c r="A23" s="172"/>
      <c r="B23" s="77" t="s">
        <v>93</v>
      </c>
      <c r="C23" s="79">
        <v>41</v>
      </c>
      <c r="D23" s="80">
        <v>2.0582329317269075E-2</v>
      </c>
      <c r="E23" s="79">
        <v>10</v>
      </c>
      <c r="F23" s="80">
        <v>5.0200803212851405E-3</v>
      </c>
      <c r="G23" s="79">
        <v>73</v>
      </c>
      <c r="H23" s="80">
        <v>3.6646586345381524E-2</v>
      </c>
      <c r="I23" s="79">
        <v>1326</v>
      </c>
      <c r="J23" s="80">
        <v>0.66566265060240959</v>
      </c>
      <c r="K23" s="79">
        <v>25</v>
      </c>
      <c r="L23" s="80">
        <v>1.2550200803212851E-2</v>
      </c>
      <c r="M23" s="79">
        <v>54</v>
      </c>
      <c r="N23" s="80">
        <v>2.710843373493976E-2</v>
      </c>
      <c r="O23" s="79">
        <v>233</v>
      </c>
      <c r="P23" s="80">
        <v>0.11696787148594377</v>
      </c>
      <c r="Q23" s="79">
        <v>179</v>
      </c>
      <c r="R23" s="80">
        <v>8.9859437751004009E-2</v>
      </c>
      <c r="S23" s="79">
        <v>8</v>
      </c>
      <c r="T23" s="80">
        <v>4.0160642570281121E-3</v>
      </c>
      <c r="U23" s="79">
        <v>43</v>
      </c>
      <c r="V23" s="80">
        <v>2.1586345381526106E-2</v>
      </c>
      <c r="W23" s="79">
        <v>0</v>
      </c>
      <c r="X23" s="80">
        <v>0</v>
      </c>
      <c r="Y23" s="78">
        <v>1992</v>
      </c>
      <c r="Z23" s="77" t="s">
        <v>92</v>
      </c>
    </row>
    <row r="24" spans="1:26" s="20" customFormat="1" ht="16.350000000000001" customHeight="1" x14ac:dyDescent="0.25">
      <c r="A24" s="172"/>
      <c r="B24" s="77" t="s">
        <v>92</v>
      </c>
      <c r="C24" s="79">
        <v>31</v>
      </c>
      <c r="D24" s="80">
        <v>1.5640766902119071E-2</v>
      </c>
      <c r="E24" s="79">
        <v>5</v>
      </c>
      <c r="F24" s="80">
        <v>2.5227043390514633E-3</v>
      </c>
      <c r="G24" s="79">
        <v>55</v>
      </c>
      <c r="H24" s="80">
        <v>2.7749747729566093E-2</v>
      </c>
      <c r="I24" s="79">
        <v>1277</v>
      </c>
      <c r="J24" s="80">
        <v>0.6442986881937437</v>
      </c>
      <c r="K24" s="79">
        <v>43</v>
      </c>
      <c r="L24" s="80">
        <v>2.1695257315842584E-2</v>
      </c>
      <c r="M24" s="79">
        <v>63</v>
      </c>
      <c r="N24" s="80">
        <v>3.1786074672048435E-2</v>
      </c>
      <c r="O24" s="79">
        <v>257</v>
      </c>
      <c r="P24" s="80">
        <v>0.12966700302724521</v>
      </c>
      <c r="Q24" s="79">
        <v>201</v>
      </c>
      <c r="R24" s="80">
        <v>0.10141271442986882</v>
      </c>
      <c r="S24" s="79">
        <v>12</v>
      </c>
      <c r="T24" s="80">
        <v>6.0544904137235112E-3</v>
      </c>
      <c r="U24" s="79">
        <v>38</v>
      </c>
      <c r="V24" s="80">
        <v>1.9172552976791119E-2</v>
      </c>
      <c r="W24" s="79">
        <v>0</v>
      </c>
      <c r="X24" s="80">
        <v>0</v>
      </c>
      <c r="Y24" s="78">
        <v>1982</v>
      </c>
      <c r="Z24" s="77" t="s">
        <v>91</v>
      </c>
    </row>
    <row r="25" spans="1:26" s="20" customFormat="1" ht="16.350000000000001" customHeight="1" x14ac:dyDescent="0.25">
      <c r="A25" s="172"/>
      <c r="B25" s="77" t="s">
        <v>91</v>
      </c>
      <c r="C25" s="79">
        <v>46</v>
      </c>
      <c r="D25" s="80">
        <v>2.4625267665952889E-2</v>
      </c>
      <c r="E25" s="79">
        <v>4</v>
      </c>
      <c r="F25" s="80">
        <v>2.1413276231263384E-3</v>
      </c>
      <c r="G25" s="79">
        <v>42</v>
      </c>
      <c r="H25" s="80">
        <v>2.2483940042826552E-2</v>
      </c>
      <c r="I25" s="79">
        <v>1200</v>
      </c>
      <c r="J25" s="80">
        <v>0.64239828693790146</v>
      </c>
      <c r="K25" s="79">
        <v>35</v>
      </c>
      <c r="L25" s="80">
        <v>1.873661670235546E-2</v>
      </c>
      <c r="M25" s="79">
        <v>55</v>
      </c>
      <c r="N25" s="80">
        <v>2.9443254817987152E-2</v>
      </c>
      <c r="O25" s="79">
        <v>260</v>
      </c>
      <c r="P25" s="80">
        <v>0.13918629550321199</v>
      </c>
      <c r="Q25" s="79">
        <v>181</v>
      </c>
      <c r="R25" s="80">
        <v>9.6895074946466805E-2</v>
      </c>
      <c r="S25" s="79">
        <v>11</v>
      </c>
      <c r="T25" s="80">
        <v>5.8886509635974306E-3</v>
      </c>
      <c r="U25" s="79">
        <v>34</v>
      </c>
      <c r="V25" s="80">
        <v>1.8201284796573874E-2</v>
      </c>
      <c r="W25" s="79">
        <v>0</v>
      </c>
      <c r="X25" s="80">
        <v>0</v>
      </c>
      <c r="Y25" s="78">
        <v>1868</v>
      </c>
      <c r="Z25" s="77" t="s">
        <v>90</v>
      </c>
    </row>
    <row r="26" spans="1:26" s="20" customFormat="1" ht="16.350000000000001" customHeight="1" x14ac:dyDescent="0.25">
      <c r="A26" s="171" t="s">
        <v>147</v>
      </c>
      <c r="B26" s="73" t="s">
        <v>157</v>
      </c>
      <c r="C26" s="75">
        <v>2</v>
      </c>
      <c r="D26" s="76">
        <v>5.5555555555555556E-4</v>
      </c>
      <c r="E26" s="75">
        <v>105</v>
      </c>
      <c r="F26" s="76">
        <v>2.9166666666666667E-2</v>
      </c>
      <c r="G26" s="75">
        <v>682</v>
      </c>
      <c r="H26" s="76">
        <v>0.18944444444444444</v>
      </c>
      <c r="I26" s="75">
        <v>93</v>
      </c>
      <c r="J26" s="76">
        <v>2.5833333333333333E-2</v>
      </c>
      <c r="K26" s="75">
        <v>2516</v>
      </c>
      <c r="L26" s="76">
        <v>0.69888888888888889</v>
      </c>
      <c r="M26" s="75">
        <v>80</v>
      </c>
      <c r="N26" s="76">
        <v>2.2222222222222223E-2</v>
      </c>
      <c r="O26" s="75">
        <v>49</v>
      </c>
      <c r="P26" s="76">
        <v>1.361111111111111E-2</v>
      </c>
      <c r="Q26" s="75">
        <v>19</v>
      </c>
      <c r="R26" s="76">
        <v>5.2777777777777779E-3</v>
      </c>
      <c r="S26" s="75">
        <v>27</v>
      </c>
      <c r="T26" s="76">
        <v>7.4999999999999997E-3</v>
      </c>
      <c r="U26" s="75">
        <v>27</v>
      </c>
      <c r="V26" s="76">
        <v>7.4999999999999997E-3</v>
      </c>
      <c r="W26" s="75">
        <v>0</v>
      </c>
      <c r="X26" s="76">
        <v>0</v>
      </c>
      <c r="Y26" s="74">
        <v>3600</v>
      </c>
      <c r="Z26" s="73" t="s">
        <v>94</v>
      </c>
    </row>
    <row r="27" spans="1:26" s="20" customFormat="1" ht="16.350000000000001" customHeight="1" x14ac:dyDescent="0.25">
      <c r="A27" s="172"/>
      <c r="B27" s="77" t="s">
        <v>94</v>
      </c>
      <c r="C27" s="79">
        <v>3</v>
      </c>
      <c r="D27" s="80">
        <v>8.1455335324463751E-4</v>
      </c>
      <c r="E27" s="79">
        <v>112</v>
      </c>
      <c r="F27" s="80">
        <v>3.0409991854466467E-2</v>
      </c>
      <c r="G27" s="79">
        <v>716</v>
      </c>
      <c r="H27" s="80">
        <v>0.19440673364105349</v>
      </c>
      <c r="I27" s="79">
        <v>83</v>
      </c>
      <c r="J27" s="80">
        <v>2.2535976106434971E-2</v>
      </c>
      <c r="K27" s="79">
        <v>2539</v>
      </c>
      <c r="L27" s="80">
        <v>0.68938365462937823</v>
      </c>
      <c r="M27" s="79">
        <v>91</v>
      </c>
      <c r="N27" s="80">
        <v>2.4708118381754005E-2</v>
      </c>
      <c r="O27" s="79">
        <v>54</v>
      </c>
      <c r="P27" s="80">
        <v>1.4661960358403475E-2</v>
      </c>
      <c r="Q27" s="79">
        <v>32</v>
      </c>
      <c r="R27" s="80">
        <v>8.6885691012761335E-3</v>
      </c>
      <c r="S27" s="79">
        <v>33</v>
      </c>
      <c r="T27" s="80">
        <v>8.9600868856910126E-3</v>
      </c>
      <c r="U27" s="79">
        <v>20</v>
      </c>
      <c r="V27" s="80">
        <v>5.4303556882975834E-3</v>
      </c>
      <c r="W27" s="79">
        <v>0</v>
      </c>
      <c r="X27" s="80">
        <v>0</v>
      </c>
      <c r="Y27" s="78">
        <v>3683</v>
      </c>
      <c r="Z27" s="77" t="s">
        <v>93</v>
      </c>
    </row>
    <row r="28" spans="1:26" s="20" customFormat="1" ht="16.350000000000001" customHeight="1" x14ac:dyDescent="0.25">
      <c r="A28" s="172"/>
      <c r="B28" s="77" t="s">
        <v>93</v>
      </c>
      <c r="C28" s="79">
        <v>3</v>
      </c>
      <c r="D28" s="80">
        <v>1.0231923601637107E-3</v>
      </c>
      <c r="E28" s="79">
        <v>109</v>
      </c>
      <c r="F28" s="80">
        <v>3.7175989085948158E-2</v>
      </c>
      <c r="G28" s="79">
        <v>707</v>
      </c>
      <c r="H28" s="80">
        <v>0.24113233287858118</v>
      </c>
      <c r="I28" s="79">
        <v>103</v>
      </c>
      <c r="J28" s="80">
        <v>3.5129604365620737E-2</v>
      </c>
      <c r="K28" s="79">
        <v>1753</v>
      </c>
      <c r="L28" s="80">
        <v>0.59788540245566169</v>
      </c>
      <c r="M28" s="79">
        <v>112</v>
      </c>
      <c r="N28" s="80">
        <v>3.8199181446111868E-2</v>
      </c>
      <c r="O28" s="79">
        <v>51</v>
      </c>
      <c r="P28" s="80">
        <v>1.7394270122783082E-2</v>
      </c>
      <c r="Q28" s="79">
        <v>28</v>
      </c>
      <c r="R28" s="80">
        <v>9.5497953615279671E-3</v>
      </c>
      <c r="S28" s="79">
        <v>36</v>
      </c>
      <c r="T28" s="80">
        <v>1.227830832196453E-2</v>
      </c>
      <c r="U28" s="79">
        <v>30</v>
      </c>
      <c r="V28" s="80">
        <v>1.0231923601637109E-2</v>
      </c>
      <c r="W28" s="79">
        <v>0</v>
      </c>
      <c r="X28" s="80">
        <v>0</v>
      </c>
      <c r="Y28" s="78">
        <v>2932</v>
      </c>
      <c r="Z28" s="77" t="s">
        <v>92</v>
      </c>
    </row>
    <row r="29" spans="1:26" s="20" customFormat="1" ht="16.350000000000001" customHeight="1" x14ac:dyDescent="0.25">
      <c r="A29" s="172"/>
      <c r="B29" s="77" t="s">
        <v>92</v>
      </c>
      <c r="C29" s="79">
        <v>2</v>
      </c>
      <c r="D29" s="80">
        <v>6.459948320413437E-4</v>
      </c>
      <c r="E29" s="79">
        <v>113</v>
      </c>
      <c r="F29" s="80">
        <v>3.6498708010335917E-2</v>
      </c>
      <c r="G29" s="79">
        <v>790</v>
      </c>
      <c r="H29" s="80">
        <v>0.25516795865633074</v>
      </c>
      <c r="I29" s="79">
        <v>36</v>
      </c>
      <c r="J29" s="80">
        <v>1.1627906976744186E-2</v>
      </c>
      <c r="K29" s="79">
        <v>1957</v>
      </c>
      <c r="L29" s="80">
        <v>0.63210594315245483</v>
      </c>
      <c r="M29" s="79">
        <v>53</v>
      </c>
      <c r="N29" s="80">
        <v>1.7118863049095608E-2</v>
      </c>
      <c r="O29" s="79">
        <v>47</v>
      </c>
      <c r="P29" s="80">
        <v>1.5180878552971577E-2</v>
      </c>
      <c r="Q29" s="79">
        <v>21</v>
      </c>
      <c r="R29" s="80">
        <v>6.7829457364341084E-3</v>
      </c>
      <c r="S29" s="79">
        <v>55</v>
      </c>
      <c r="T29" s="80">
        <v>1.776485788113695E-2</v>
      </c>
      <c r="U29" s="79">
        <v>22</v>
      </c>
      <c r="V29" s="80">
        <v>7.1059431524547806E-3</v>
      </c>
      <c r="W29" s="79">
        <v>0</v>
      </c>
      <c r="X29" s="80">
        <v>0</v>
      </c>
      <c r="Y29" s="78">
        <v>3096</v>
      </c>
      <c r="Z29" s="77" t="s">
        <v>91</v>
      </c>
    </row>
    <row r="30" spans="1:26" s="20" customFormat="1" ht="16.350000000000001" customHeight="1" x14ac:dyDescent="0.25">
      <c r="A30" s="173"/>
      <c r="B30" s="81" t="s">
        <v>91</v>
      </c>
      <c r="C30" s="129">
        <v>2</v>
      </c>
      <c r="D30" s="83">
        <v>7.3421439060205576E-4</v>
      </c>
      <c r="E30" s="129">
        <v>81</v>
      </c>
      <c r="F30" s="83">
        <v>2.9735682819383259E-2</v>
      </c>
      <c r="G30" s="129">
        <v>733</v>
      </c>
      <c r="H30" s="83">
        <v>0.26908957415565343</v>
      </c>
      <c r="I30" s="129">
        <v>58</v>
      </c>
      <c r="J30" s="83">
        <v>2.1292217327459617E-2</v>
      </c>
      <c r="K30" s="129">
        <v>1690</v>
      </c>
      <c r="L30" s="83">
        <v>0.6204111600587372</v>
      </c>
      <c r="M30" s="129">
        <v>33</v>
      </c>
      <c r="N30" s="83">
        <v>1.2114537444933921E-2</v>
      </c>
      <c r="O30" s="129">
        <v>39</v>
      </c>
      <c r="P30" s="83">
        <v>1.4317180616740088E-2</v>
      </c>
      <c r="Q30" s="129">
        <v>16</v>
      </c>
      <c r="R30" s="83">
        <v>5.8737151248164461E-3</v>
      </c>
      <c r="S30" s="129">
        <v>50</v>
      </c>
      <c r="T30" s="83">
        <v>1.8355359765051395E-2</v>
      </c>
      <c r="U30" s="129">
        <v>22</v>
      </c>
      <c r="V30" s="83">
        <v>8.0763582966226141E-3</v>
      </c>
      <c r="W30" s="129">
        <v>0</v>
      </c>
      <c r="X30" s="83">
        <v>0</v>
      </c>
      <c r="Y30" s="82">
        <v>2724</v>
      </c>
      <c r="Z30" s="81" t="s">
        <v>90</v>
      </c>
    </row>
    <row r="31" spans="1:26" s="20" customFormat="1" ht="16.350000000000001" customHeight="1" x14ac:dyDescent="0.25">
      <c r="A31" s="171" t="s">
        <v>148</v>
      </c>
      <c r="B31" s="73" t="s">
        <v>157</v>
      </c>
      <c r="C31" s="75">
        <v>0</v>
      </c>
      <c r="D31" s="76">
        <v>0</v>
      </c>
      <c r="E31" s="75">
        <v>4</v>
      </c>
      <c r="F31" s="76">
        <v>3.3140016570008283E-3</v>
      </c>
      <c r="G31" s="75">
        <v>19</v>
      </c>
      <c r="H31" s="76">
        <v>1.5741507870753936E-2</v>
      </c>
      <c r="I31" s="75">
        <v>1</v>
      </c>
      <c r="J31" s="76">
        <v>8.2850041425020708E-4</v>
      </c>
      <c r="K31" s="75">
        <v>13</v>
      </c>
      <c r="L31" s="76">
        <v>1.0770505385252692E-2</v>
      </c>
      <c r="M31" s="75">
        <v>1140</v>
      </c>
      <c r="N31" s="76">
        <v>0.94449047224523608</v>
      </c>
      <c r="O31" s="75">
        <v>1</v>
      </c>
      <c r="P31" s="76">
        <v>8.2850041425020708E-4</v>
      </c>
      <c r="Q31" s="75">
        <v>24</v>
      </c>
      <c r="R31" s="76">
        <v>1.9884009942004972E-2</v>
      </c>
      <c r="S31" s="75">
        <v>3</v>
      </c>
      <c r="T31" s="76">
        <v>2.4855012427506215E-3</v>
      </c>
      <c r="U31" s="75">
        <v>2</v>
      </c>
      <c r="V31" s="76">
        <v>1.6570008285004142E-3</v>
      </c>
      <c r="W31" s="75">
        <v>0</v>
      </c>
      <c r="X31" s="76">
        <v>0</v>
      </c>
      <c r="Y31" s="74">
        <v>1207</v>
      </c>
      <c r="Z31" s="73" t="s">
        <v>94</v>
      </c>
    </row>
    <row r="32" spans="1:26" s="20" customFormat="1" ht="16.350000000000001" customHeight="1" x14ac:dyDescent="0.25">
      <c r="A32" s="172"/>
      <c r="B32" s="77" t="s">
        <v>94</v>
      </c>
      <c r="C32" s="79">
        <v>1</v>
      </c>
      <c r="D32" s="80">
        <v>1.0460251046025104E-3</v>
      </c>
      <c r="E32" s="79">
        <v>2</v>
      </c>
      <c r="F32" s="80">
        <v>2.0920502092050207E-3</v>
      </c>
      <c r="G32" s="79">
        <v>18</v>
      </c>
      <c r="H32" s="80">
        <v>1.8828451882845189E-2</v>
      </c>
      <c r="I32" s="79">
        <v>1</v>
      </c>
      <c r="J32" s="80">
        <v>1.0460251046025104E-3</v>
      </c>
      <c r="K32" s="79">
        <v>8</v>
      </c>
      <c r="L32" s="80">
        <v>8.368200836820083E-3</v>
      </c>
      <c r="M32" s="79">
        <v>910</v>
      </c>
      <c r="N32" s="80">
        <v>0.95188284518828448</v>
      </c>
      <c r="O32" s="79">
        <v>2</v>
      </c>
      <c r="P32" s="80">
        <v>2.0920502092050207E-3</v>
      </c>
      <c r="Q32" s="79">
        <v>9</v>
      </c>
      <c r="R32" s="80">
        <v>9.4142259414225944E-3</v>
      </c>
      <c r="S32" s="79">
        <v>3</v>
      </c>
      <c r="T32" s="80">
        <v>3.1380753138075313E-3</v>
      </c>
      <c r="U32" s="79">
        <v>2</v>
      </c>
      <c r="V32" s="80">
        <v>2.0920502092050207E-3</v>
      </c>
      <c r="W32" s="79">
        <v>0</v>
      </c>
      <c r="X32" s="80">
        <v>0</v>
      </c>
      <c r="Y32" s="78">
        <v>956</v>
      </c>
      <c r="Z32" s="77" t="s">
        <v>93</v>
      </c>
    </row>
    <row r="33" spans="1:26" s="20" customFormat="1" ht="16.350000000000001" customHeight="1" x14ac:dyDescent="0.25">
      <c r="A33" s="172"/>
      <c r="B33" s="77" t="s">
        <v>93</v>
      </c>
      <c r="C33" s="79">
        <v>0</v>
      </c>
      <c r="D33" s="80">
        <v>0</v>
      </c>
      <c r="E33" s="79">
        <v>0</v>
      </c>
      <c r="F33" s="80">
        <v>0</v>
      </c>
      <c r="G33" s="79">
        <v>11</v>
      </c>
      <c r="H33" s="80">
        <v>1.3801756587202008E-2</v>
      </c>
      <c r="I33" s="79">
        <v>1</v>
      </c>
      <c r="J33" s="80">
        <v>1.2547051442910915E-3</v>
      </c>
      <c r="K33" s="79">
        <v>7</v>
      </c>
      <c r="L33" s="80">
        <v>8.7829360100376407E-3</v>
      </c>
      <c r="M33" s="79">
        <v>746</v>
      </c>
      <c r="N33" s="80">
        <v>0.93601003764115431</v>
      </c>
      <c r="O33" s="79">
        <v>2</v>
      </c>
      <c r="P33" s="80">
        <v>2.509410288582183E-3</v>
      </c>
      <c r="Q33" s="79">
        <v>28</v>
      </c>
      <c r="R33" s="80">
        <v>3.5131744040150563E-2</v>
      </c>
      <c r="S33" s="79">
        <v>1</v>
      </c>
      <c r="T33" s="80">
        <v>1.2547051442910915E-3</v>
      </c>
      <c r="U33" s="79">
        <v>1</v>
      </c>
      <c r="V33" s="80">
        <v>1.2547051442910915E-3</v>
      </c>
      <c r="W33" s="79">
        <v>0</v>
      </c>
      <c r="X33" s="80">
        <v>0</v>
      </c>
      <c r="Y33" s="78">
        <v>797</v>
      </c>
      <c r="Z33" s="77" t="s">
        <v>92</v>
      </c>
    </row>
    <row r="34" spans="1:26" s="20" customFormat="1" ht="16.350000000000001" customHeight="1" x14ac:dyDescent="0.25">
      <c r="A34" s="172"/>
      <c r="B34" s="77" t="s">
        <v>92</v>
      </c>
      <c r="C34" s="79">
        <v>0</v>
      </c>
      <c r="D34" s="80">
        <v>0</v>
      </c>
      <c r="E34" s="79">
        <v>2</v>
      </c>
      <c r="F34" s="80">
        <v>1.9361084220716361E-3</v>
      </c>
      <c r="G34" s="79">
        <v>16</v>
      </c>
      <c r="H34" s="80">
        <v>1.5488867376573089E-2</v>
      </c>
      <c r="I34" s="79">
        <v>1</v>
      </c>
      <c r="J34" s="80">
        <v>9.6805421103581804E-4</v>
      </c>
      <c r="K34" s="79">
        <v>19</v>
      </c>
      <c r="L34" s="80">
        <v>1.8393030009680542E-2</v>
      </c>
      <c r="M34" s="79">
        <v>978</v>
      </c>
      <c r="N34" s="80">
        <v>0.94675701839303006</v>
      </c>
      <c r="O34" s="79">
        <v>1</v>
      </c>
      <c r="P34" s="80">
        <v>9.6805421103581804E-4</v>
      </c>
      <c r="Q34" s="79">
        <v>10</v>
      </c>
      <c r="R34" s="80">
        <v>9.6805421103581795E-3</v>
      </c>
      <c r="S34" s="79">
        <v>6</v>
      </c>
      <c r="T34" s="80">
        <v>5.8083252662149082E-3</v>
      </c>
      <c r="U34" s="79">
        <v>0</v>
      </c>
      <c r="V34" s="80">
        <v>0</v>
      </c>
      <c r="W34" s="79">
        <v>0</v>
      </c>
      <c r="X34" s="80">
        <v>0</v>
      </c>
      <c r="Y34" s="78">
        <v>1033</v>
      </c>
      <c r="Z34" s="77" t="s">
        <v>91</v>
      </c>
    </row>
    <row r="35" spans="1:26" s="20" customFormat="1" ht="16.350000000000001" customHeight="1" x14ac:dyDescent="0.25">
      <c r="A35" s="173"/>
      <c r="B35" s="81" t="s">
        <v>91</v>
      </c>
      <c r="C35" s="129">
        <v>0</v>
      </c>
      <c r="D35" s="83">
        <v>0</v>
      </c>
      <c r="E35" s="129">
        <v>8</v>
      </c>
      <c r="F35" s="83">
        <v>8.8987764182424916E-3</v>
      </c>
      <c r="G35" s="129">
        <v>26</v>
      </c>
      <c r="H35" s="83">
        <v>2.8921023359288096E-2</v>
      </c>
      <c r="I35" s="129">
        <v>0</v>
      </c>
      <c r="J35" s="83">
        <v>0</v>
      </c>
      <c r="K35" s="129">
        <v>11</v>
      </c>
      <c r="L35" s="83">
        <v>1.2235817575083427E-2</v>
      </c>
      <c r="M35" s="129">
        <v>833</v>
      </c>
      <c r="N35" s="83">
        <v>0.92658509454949944</v>
      </c>
      <c r="O35" s="129">
        <v>0</v>
      </c>
      <c r="P35" s="83">
        <v>0</v>
      </c>
      <c r="Q35" s="129">
        <v>20</v>
      </c>
      <c r="R35" s="83">
        <v>2.224694104560623E-2</v>
      </c>
      <c r="S35" s="129">
        <v>1</v>
      </c>
      <c r="T35" s="83">
        <v>1.1123470522803114E-3</v>
      </c>
      <c r="U35" s="129">
        <v>0</v>
      </c>
      <c r="V35" s="83">
        <v>0</v>
      </c>
      <c r="W35" s="129">
        <v>0</v>
      </c>
      <c r="X35" s="83">
        <v>0</v>
      </c>
      <c r="Y35" s="82">
        <v>899</v>
      </c>
      <c r="Z35" s="81" t="s">
        <v>90</v>
      </c>
    </row>
    <row r="36" spans="1:26" s="20" customFormat="1" ht="16.350000000000001" customHeight="1" x14ac:dyDescent="0.25">
      <c r="A36" s="171" t="s">
        <v>149</v>
      </c>
      <c r="B36" s="73" t="s">
        <v>157</v>
      </c>
      <c r="C36" s="75">
        <v>23</v>
      </c>
      <c r="D36" s="76">
        <v>4.6747967479674798E-3</v>
      </c>
      <c r="E36" s="75">
        <v>24</v>
      </c>
      <c r="F36" s="76">
        <v>4.8780487804878049E-3</v>
      </c>
      <c r="G36" s="75">
        <v>62</v>
      </c>
      <c r="H36" s="76">
        <v>1.2601626016260163E-2</v>
      </c>
      <c r="I36" s="75">
        <v>109</v>
      </c>
      <c r="J36" s="76">
        <v>2.2154471544715448E-2</v>
      </c>
      <c r="K36" s="75">
        <v>8</v>
      </c>
      <c r="L36" s="76">
        <v>1.6260162601626016E-3</v>
      </c>
      <c r="M36" s="75">
        <v>3</v>
      </c>
      <c r="N36" s="76">
        <v>6.0975609756097561E-4</v>
      </c>
      <c r="O36" s="75">
        <v>4502</v>
      </c>
      <c r="P36" s="76">
        <v>0.91504065040650406</v>
      </c>
      <c r="Q36" s="75">
        <v>23</v>
      </c>
      <c r="R36" s="76">
        <v>4.6747967479674798E-3</v>
      </c>
      <c r="S36" s="75">
        <v>7</v>
      </c>
      <c r="T36" s="76">
        <v>1.4227642276422765E-3</v>
      </c>
      <c r="U36" s="75">
        <v>159</v>
      </c>
      <c r="V36" s="76">
        <v>3.2317073170731708E-2</v>
      </c>
      <c r="W36" s="75">
        <v>0</v>
      </c>
      <c r="X36" s="76">
        <v>0</v>
      </c>
      <c r="Y36" s="74">
        <v>4920</v>
      </c>
      <c r="Z36" s="73" t="s">
        <v>94</v>
      </c>
    </row>
    <row r="37" spans="1:26" s="20" customFormat="1" ht="16.350000000000001" customHeight="1" x14ac:dyDescent="0.25">
      <c r="A37" s="172"/>
      <c r="B37" s="77" t="s">
        <v>94</v>
      </c>
      <c r="C37" s="79">
        <v>14</v>
      </c>
      <c r="D37" s="80">
        <v>2.6980150317980345E-3</v>
      </c>
      <c r="E37" s="79">
        <v>19</v>
      </c>
      <c r="F37" s="80">
        <v>3.661591828868761E-3</v>
      </c>
      <c r="G37" s="79">
        <v>53</v>
      </c>
      <c r="H37" s="80">
        <v>1.0213914048949701E-2</v>
      </c>
      <c r="I37" s="79">
        <v>104</v>
      </c>
      <c r="J37" s="80">
        <v>2.0042397379071111E-2</v>
      </c>
      <c r="K37" s="79">
        <v>12</v>
      </c>
      <c r="L37" s="80">
        <v>2.3125843129697438E-3</v>
      </c>
      <c r="M37" s="79">
        <v>2</v>
      </c>
      <c r="N37" s="80">
        <v>3.8543071882829059E-4</v>
      </c>
      <c r="O37" s="79">
        <v>4818</v>
      </c>
      <c r="P37" s="80">
        <v>0.9285026016573521</v>
      </c>
      <c r="Q37" s="79">
        <v>16</v>
      </c>
      <c r="R37" s="80">
        <v>3.0834457506263247E-3</v>
      </c>
      <c r="S37" s="79">
        <v>3</v>
      </c>
      <c r="T37" s="80">
        <v>5.7814607824243594E-4</v>
      </c>
      <c r="U37" s="79">
        <v>148</v>
      </c>
      <c r="V37" s="80">
        <v>2.8521873193293506E-2</v>
      </c>
      <c r="W37" s="79">
        <v>0</v>
      </c>
      <c r="X37" s="80">
        <v>0</v>
      </c>
      <c r="Y37" s="78">
        <v>5189</v>
      </c>
      <c r="Z37" s="77" t="s">
        <v>93</v>
      </c>
    </row>
    <row r="38" spans="1:26" s="20" customFormat="1" ht="16.350000000000001" customHeight="1" x14ac:dyDescent="0.25">
      <c r="A38" s="172"/>
      <c r="B38" s="77" t="s">
        <v>93</v>
      </c>
      <c r="C38" s="79">
        <v>19</v>
      </c>
      <c r="D38" s="80">
        <v>6.7185289957567189E-3</v>
      </c>
      <c r="E38" s="79">
        <v>22</v>
      </c>
      <c r="F38" s="80">
        <v>7.7793493635077791E-3</v>
      </c>
      <c r="G38" s="79">
        <v>52</v>
      </c>
      <c r="H38" s="80">
        <v>1.8387553041018388E-2</v>
      </c>
      <c r="I38" s="79">
        <v>103</v>
      </c>
      <c r="J38" s="80">
        <v>3.6421499292786423E-2</v>
      </c>
      <c r="K38" s="79">
        <v>9</v>
      </c>
      <c r="L38" s="80">
        <v>3.1824611032531826E-3</v>
      </c>
      <c r="M38" s="79">
        <v>2</v>
      </c>
      <c r="N38" s="80">
        <v>7.0721357850070724E-4</v>
      </c>
      <c r="O38" s="79">
        <v>2441</v>
      </c>
      <c r="P38" s="80">
        <v>0.86315417256011318</v>
      </c>
      <c r="Q38" s="79">
        <v>22</v>
      </c>
      <c r="R38" s="80">
        <v>7.7793493635077791E-3</v>
      </c>
      <c r="S38" s="79">
        <v>3</v>
      </c>
      <c r="T38" s="80">
        <v>1.0608203677510608E-3</v>
      </c>
      <c r="U38" s="79">
        <v>155</v>
      </c>
      <c r="V38" s="80">
        <v>5.4809052333804807E-2</v>
      </c>
      <c r="W38" s="79">
        <v>0</v>
      </c>
      <c r="X38" s="80">
        <v>0</v>
      </c>
      <c r="Y38" s="78">
        <v>2828</v>
      </c>
      <c r="Z38" s="77" t="s">
        <v>92</v>
      </c>
    </row>
    <row r="39" spans="1:26" s="20" customFormat="1" ht="16.350000000000001" customHeight="1" x14ac:dyDescent="0.25">
      <c r="A39" s="172"/>
      <c r="B39" s="77" t="s">
        <v>92</v>
      </c>
      <c r="C39" s="79">
        <v>27</v>
      </c>
      <c r="D39" s="80">
        <v>1.0003705075954057E-2</v>
      </c>
      <c r="E39" s="79">
        <v>13</v>
      </c>
      <c r="F39" s="80">
        <v>4.8165987402741754E-3</v>
      </c>
      <c r="G39" s="79">
        <v>36</v>
      </c>
      <c r="H39" s="80">
        <v>1.333827343460541E-2</v>
      </c>
      <c r="I39" s="79">
        <v>88</v>
      </c>
      <c r="J39" s="80">
        <v>3.2604668395702113E-2</v>
      </c>
      <c r="K39" s="79">
        <v>11</v>
      </c>
      <c r="L39" s="80">
        <v>4.0755835494627642E-3</v>
      </c>
      <c r="M39" s="79">
        <v>2</v>
      </c>
      <c r="N39" s="80">
        <v>7.4101519081141163E-4</v>
      </c>
      <c r="O39" s="79">
        <v>2372</v>
      </c>
      <c r="P39" s="80">
        <v>0.87884401630233422</v>
      </c>
      <c r="Q39" s="79">
        <v>25</v>
      </c>
      <c r="R39" s="80">
        <v>9.262689885142646E-3</v>
      </c>
      <c r="S39" s="79">
        <v>10</v>
      </c>
      <c r="T39" s="80">
        <v>3.7050759540570581E-3</v>
      </c>
      <c r="U39" s="79">
        <v>115</v>
      </c>
      <c r="V39" s="80">
        <v>4.260837347165617E-2</v>
      </c>
      <c r="W39" s="79">
        <v>0</v>
      </c>
      <c r="X39" s="80">
        <v>0</v>
      </c>
      <c r="Y39" s="78">
        <v>2699</v>
      </c>
      <c r="Z39" s="77" t="s">
        <v>91</v>
      </c>
    </row>
    <row r="40" spans="1:26" s="20" customFormat="1" ht="16.350000000000001" customHeight="1" x14ac:dyDescent="0.25">
      <c r="A40" s="173"/>
      <c r="B40" s="81" t="s">
        <v>91</v>
      </c>
      <c r="C40" s="129">
        <v>32</v>
      </c>
      <c r="D40" s="83">
        <v>1.3120131201312012E-2</v>
      </c>
      <c r="E40" s="129">
        <v>8</v>
      </c>
      <c r="F40" s="83">
        <v>3.2800328003280031E-3</v>
      </c>
      <c r="G40" s="129">
        <v>39</v>
      </c>
      <c r="H40" s="83">
        <v>1.5990159901599015E-2</v>
      </c>
      <c r="I40" s="129">
        <v>89</v>
      </c>
      <c r="J40" s="83">
        <v>3.6490364903649035E-2</v>
      </c>
      <c r="K40" s="129">
        <v>10</v>
      </c>
      <c r="L40" s="83">
        <v>4.1000410004100041E-3</v>
      </c>
      <c r="M40" s="129">
        <v>0</v>
      </c>
      <c r="N40" s="83">
        <v>0</v>
      </c>
      <c r="O40" s="129">
        <v>2122</v>
      </c>
      <c r="P40" s="83">
        <v>0.87002870028700285</v>
      </c>
      <c r="Q40" s="129">
        <v>10</v>
      </c>
      <c r="R40" s="83">
        <v>4.1000410004100041E-3</v>
      </c>
      <c r="S40" s="129">
        <v>9</v>
      </c>
      <c r="T40" s="83">
        <v>3.6900369003690036E-3</v>
      </c>
      <c r="U40" s="129">
        <v>120</v>
      </c>
      <c r="V40" s="83">
        <v>4.9200492004920049E-2</v>
      </c>
      <c r="W40" s="129">
        <v>0</v>
      </c>
      <c r="X40" s="83">
        <v>0</v>
      </c>
      <c r="Y40" s="82">
        <v>2439</v>
      </c>
      <c r="Z40" s="81" t="s">
        <v>90</v>
      </c>
    </row>
    <row r="41" spans="1:26" s="20" customFormat="1" ht="16.350000000000001" customHeight="1" x14ac:dyDescent="0.25">
      <c r="A41" s="171" t="s">
        <v>150</v>
      </c>
      <c r="B41" s="73" t="s">
        <v>157</v>
      </c>
      <c r="C41" s="75">
        <v>1</v>
      </c>
      <c r="D41" s="76">
        <v>1.1363636363636363E-3</v>
      </c>
      <c r="E41" s="75">
        <v>6</v>
      </c>
      <c r="F41" s="76">
        <v>6.8181818181818179E-3</v>
      </c>
      <c r="G41" s="75">
        <v>69</v>
      </c>
      <c r="H41" s="76">
        <v>7.8409090909090914E-2</v>
      </c>
      <c r="I41" s="75">
        <v>72</v>
      </c>
      <c r="J41" s="76">
        <v>8.1818181818181818E-2</v>
      </c>
      <c r="K41" s="75">
        <v>44</v>
      </c>
      <c r="L41" s="76">
        <v>0.05</v>
      </c>
      <c r="M41" s="75">
        <v>70</v>
      </c>
      <c r="N41" s="76">
        <v>7.9545454545454544E-2</v>
      </c>
      <c r="O41" s="75">
        <v>30</v>
      </c>
      <c r="P41" s="76">
        <v>3.4090909090909088E-2</v>
      </c>
      <c r="Q41" s="75">
        <v>557</v>
      </c>
      <c r="R41" s="76">
        <v>0.63295454545454544</v>
      </c>
      <c r="S41" s="75">
        <v>28</v>
      </c>
      <c r="T41" s="76">
        <v>3.1818181818181815E-2</v>
      </c>
      <c r="U41" s="75">
        <v>3</v>
      </c>
      <c r="V41" s="76">
        <v>3.4090909090909089E-3</v>
      </c>
      <c r="W41" s="75">
        <v>0</v>
      </c>
      <c r="X41" s="76">
        <v>0</v>
      </c>
      <c r="Y41" s="74">
        <v>880</v>
      </c>
      <c r="Z41" s="73" t="s">
        <v>94</v>
      </c>
    </row>
    <row r="42" spans="1:26" s="20" customFormat="1" ht="16.350000000000001" customHeight="1" x14ac:dyDescent="0.25">
      <c r="A42" s="172"/>
      <c r="B42" s="77" t="s">
        <v>94</v>
      </c>
      <c r="C42" s="79">
        <v>1</v>
      </c>
      <c r="D42" s="80">
        <v>1.4306151645207439E-3</v>
      </c>
      <c r="E42" s="79">
        <v>5</v>
      </c>
      <c r="F42" s="80">
        <v>7.1530758226037196E-3</v>
      </c>
      <c r="G42" s="79">
        <v>40</v>
      </c>
      <c r="H42" s="80">
        <v>5.7224606580829757E-2</v>
      </c>
      <c r="I42" s="79">
        <v>24</v>
      </c>
      <c r="J42" s="80">
        <v>3.4334763948497854E-2</v>
      </c>
      <c r="K42" s="79">
        <v>60</v>
      </c>
      <c r="L42" s="80">
        <v>8.5836909871244635E-2</v>
      </c>
      <c r="M42" s="79">
        <v>57</v>
      </c>
      <c r="N42" s="80">
        <v>8.15450643776824E-2</v>
      </c>
      <c r="O42" s="79">
        <v>25</v>
      </c>
      <c r="P42" s="80">
        <v>3.5765379113018601E-2</v>
      </c>
      <c r="Q42" s="79">
        <v>472</v>
      </c>
      <c r="R42" s="80">
        <v>0.67525035765379116</v>
      </c>
      <c r="S42" s="79">
        <v>14</v>
      </c>
      <c r="T42" s="80">
        <v>2.0028612303290415E-2</v>
      </c>
      <c r="U42" s="79">
        <v>1</v>
      </c>
      <c r="V42" s="80">
        <v>1.4306151645207439E-3</v>
      </c>
      <c r="W42" s="79">
        <v>0</v>
      </c>
      <c r="X42" s="80">
        <v>0</v>
      </c>
      <c r="Y42" s="78">
        <v>699</v>
      </c>
      <c r="Z42" s="77" t="s">
        <v>93</v>
      </c>
    </row>
    <row r="43" spans="1:26" s="20" customFormat="1" ht="16.350000000000001" customHeight="1" x14ac:dyDescent="0.25">
      <c r="A43" s="172"/>
      <c r="B43" s="77" t="s">
        <v>93</v>
      </c>
      <c r="C43" s="79">
        <v>1</v>
      </c>
      <c r="D43" s="80">
        <v>1.2755102040816326E-3</v>
      </c>
      <c r="E43" s="79">
        <v>5</v>
      </c>
      <c r="F43" s="80">
        <v>6.3775510204081634E-3</v>
      </c>
      <c r="G43" s="79">
        <v>76</v>
      </c>
      <c r="H43" s="80">
        <v>9.6938775510204078E-2</v>
      </c>
      <c r="I43" s="79">
        <v>19</v>
      </c>
      <c r="J43" s="80">
        <v>2.423469387755102E-2</v>
      </c>
      <c r="K43" s="79">
        <v>73</v>
      </c>
      <c r="L43" s="80">
        <v>9.311224489795919E-2</v>
      </c>
      <c r="M43" s="79">
        <v>62</v>
      </c>
      <c r="N43" s="80">
        <v>7.9081632653061229E-2</v>
      </c>
      <c r="O43" s="79">
        <v>15</v>
      </c>
      <c r="P43" s="80">
        <v>1.913265306122449E-2</v>
      </c>
      <c r="Q43" s="79">
        <v>511</v>
      </c>
      <c r="R43" s="80">
        <v>0.6517857142857143</v>
      </c>
      <c r="S43" s="79">
        <v>21</v>
      </c>
      <c r="T43" s="80">
        <v>2.6785714285714284E-2</v>
      </c>
      <c r="U43" s="79">
        <v>1</v>
      </c>
      <c r="V43" s="80">
        <v>1.2755102040816326E-3</v>
      </c>
      <c r="W43" s="79">
        <v>0</v>
      </c>
      <c r="X43" s="80">
        <v>0</v>
      </c>
      <c r="Y43" s="78">
        <v>784</v>
      </c>
      <c r="Z43" s="77" t="s">
        <v>92</v>
      </c>
    </row>
    <row r="44" spans="1:26" s="20" customFormat="1" ht="16.350000000000001" customHeight="1" x14ac:dyDescent="0.25">
      <c r="A44" s="172"/>
      <c r="B44" s="77" t="s">
        <v>92</v>
      </c>
      <c r="C44" s="79">
        <v>1</v>
      </c>
      <c r="D44" s="80">
        <v>1.2787723785166241E-3</v>
      </c>
      <c r="E44" s="79">
        <v>2</v>
      </c>
      <c r="F44" s="80">
        <v>2.5575447570332483E-3</v>
      </c>
      <c r="G44" s="79">
        <v>97</v>
      </c>
      <c r="H44" s="80">
        <v>0.12404092071611253</v>
      </c>
      <c r="I44" s="79">
        <v>26</v>
      </c>
      <c r="J44" s="80">
        <v>3.3248081841432228E-2</v>
      </c>
      <c r="K44" s="79">
        <v>74</v>
      </c>
      <c r="L44" s="80">
        <v>9.4629156010230184E-2</v>
      </c>
      <c r="M44" s="79">
        <v>57</v>
      </c>
      <c r="N44" s="80">
        <v>7.2890025575447576E-2</v>
      </c>
      <c r="O44" s="79">
        <v>21</v>
      </c>
      <c r="P44" s="80">
        <v>2.6854219948849106E-2</v>
      </c>
      <c r="Q44" s="79">
        <v>479</v>
      </c>
      <c r="R44" s="80">
        <v>0.61253196930946296</v>
      </c>
      <c r="S44" s="79">
        <v>24</v>
      </c>
      <c r="T44" s="80">
        <v>3.0690537084398978E-2</v>
      </c>
      <c r="U44" s="79">
        <v>1</v>
      </c>
      <c r="V44" s="80">
        <v>1.2787723785166241E-3</v>
      </c>
      <c r="W44" s="79">
        <v>0</v>
      </c>
      <c r="X44" s="80">
        <v>0</v>
      </c>
      <c r="Y44" s="78">
        <v>782</v>
      </c>
      <c r="Z44" s="77" t="s">
        <v>91</v>
      </c>
    </row>
    <row r="45" spans="1:26" s="20" customFormat="1" ht="16.350000000000001" customHeight="1" x14ac:dyDescent="0.25">
      <c r="A45" s="173"/>
      <c r="B45" s="81" t="s">
        <v>91</v>
      </c>
      <c r="C45" s="129">
        <v>3</v>
      </c>
      <c r="D45" s="83">
        <v>4.3478260869565218E-3</v>
      </c>
      <c r="E45" s="129">
        <v>4</v>
      </c>
      <c r="F45" s="83">
        <v>5.7971014492753624E-3</v>
      </c>
      <c r="G45" s="129">
        <v>57</v>
      </c>
      <c r="H45" s="83">
        <v>8.2608695652173908E-2</v>
      </c>
      <c r="I45" s="129">
        <v>26</v>
      </c>
      <c r="J45" s="83">
        <v>3.7681159420289857E-2</v>
      </c>
      <c r="K45" s="129">
        <v>64</v>
      </c>
      <c r="L45" s="83">
        <v>9.2753623188405798E-2</v>
      </c>
      <c r="M45" s="129">
        <v>42</v>
      </c>
      <c r="N45" s="83">
        <v>6.0869565217391307E-2</v>
      </c>
      <c r="O45" s="129">
        <v>18</v>
      </c>
      <c r="P45" s="83">
        <v>2.6086956521739129E-2</v>
      </c>
      <c r="Q45" s="129">
        <v>458</v>
      </c>
      <c r="R45" s="83">
        <v>0.663768115942029</v>
      </c>
      <c r="S45" s="129">
        <v>16</v>
      </c>
      <c r="T45" s="83">
        <v>2.318840579710145E-2</v>
      </c>
      <c r="U45" s="129">
        <v>2</v>
      </c>
      <c r="V45" s="83">
        <v>2.8985507246376812E-3</v>
      </c>
      <c r="W45" s="129">
        <v>0</v>
      </c>
      <c r="X45" s="83">
        <v>0</v>
      </c>
      <c r="Y45" s="82">
        <v>690</v>
      </c>
      <c r="Z45" s="81" t="s">
        <v>90</v>
      </c>
    </row>
    <row r="46" spans="1:26" s="20" customFormat="1" ht="16.350000000000001" customHeight="1" x14ac:dyDescent="0.25">
      <c r="A46" s="171" t="s">
        <v>151</v>
      </c>
      <c r="B46" s="73" t="s">
        <v>157</v>
      </c>
      <c r="C46" s="75">
        <v>2</v>
      </c>
      <c r="D46" s="76">
        <v>1.4970059880239522E-3</v>
      </c>
      <c r="E46" s="75">
        <v>6</v>
      </c>
      <c r="F46" s="76">
        <v>4.4910179640718561E-3</v>
      </c>
      <c r="G46" s="75">
        <v>227</v>
      </c>
      <c r="H46" s="76">
        <v>0.16991017964071856</v>
      </c>
      <c r="I46" s="75">
        <v>10</v>
      </c>
      <c r="J46" s="76">
        <v>7.4850299401197605E-3</v>
      </c>
      <c r="K46" s="75">
        <v>29</v>
      </c>
      <c r="L46" s="76">
        <v>2.1706586826347306E-2</v>
      </c>
      <c r="M46" s="75">
        <v>425</v>
      </c>
      <c r="N46" s="76">
        <v>0.31811377245508982</v>
      </c>
      <c r="O46" s="75">
        <v>25</v>
      </c>
      <c r="P46" s="76">
        <v>1.87125748502994E-2</v>
      </c>
      <c r="Q46" s="75">
        <v>5</v>
      </c>
      <c r="R46" s="76">
        <v>3.7425149700598802E-3</v>
      </c>
      <c r="S46" s="75">
        <v>605</v>
      </c>
      <c r="T46" s="76">
        <v>0.45284431137724551</v>
      </c>
      <c r="U46" s="75">
        <v>2</v>
      </c>
      <c r="V46" s="76">
        <v>1.4970059880239522E-3</v>
      </c>
      <c r="W46" s="75">
        <v>0</v>
      </c>
      <c r="X46" s="76">
        <v>0</v>
      </c>
      <c r="Y46" s="74">
        <v>1336</v>
      </c>
      <c r="Z46" s="73" t="s">
        <v>94</v>
      </c>
    </row>
    <row r="47" spans="1:26" s="20" customFormat="1" ht="16.350000000000001" customHeight="1" x14ac:dyDescent="0.25">
      <c r="A47" s="172"/>
      <c r="B47" s="77" t="s">
        <v>94</v>
      </c>
      <c r="C47" s="79">
        <v>1</v>
      </c>
      <c r="D47" s="80">
        <v>8.0064051240992789E-4</v>
      </c>
      <c r="E47" s="79">
        <v>9</v>
      </c>
      <c r="F47" s="80">
        <v>7.2057646116893519E-3</v>
      </c>
      <c r="G47" s="79">
        <v>244</v>
      </c>
      <c r="H47" s="80">
        <v>0.19535628502802241</v>
      </c>
      <c r="I47" s="79">
        <v>8</v>
      </c>
      <c r="J47" s="80">
        <v>6.4051240992794231E-3</v>
      </c>
      <c r="K47" s="79">
        <v>31</v>
      </c>
      <c r="L47" s="80">
        <v>2.4819855884707767E-2</v>
      </c>
      <c r="M47" s="79">
        <v>352</v>
      </c>
      <c r="N47" s="80">
        <v>0.28182546036829464</v>
      </c>
      <c r="O47" s="79">
        <v>14</v>
      </c>
      <c r="P47" s="80">
        <v>1.120896717373899E-2</v>
      </c>
      <c r="Q47" s="79">
        <v>6</v>
      </c>
      <c r="R47" s="80">
        <v>4.8038430744595673E-3</v>
      </c>
      <c r="S47" s="79">
        <v>577</v>
      </c>
      <c r="T47" s="80">
        <v>0.46196957566052843</v>
      </c>
      <c r="U47" s="79">
        <v>7</v>
      </c>
      <c r="V47" s="80">
        <v>5.6044835868694952E-3</v>
      </c>
      <c r="W47" s="79">
        <v>0</v>
      </c>
      <c r="X47" s="80">
        <v>0</v>
      </c>
      <c r="Y47" s="78">
        <v>1249</v>
      </c>
      <c r="Z47" s="77" t="s">
        <v>93</v>
      </c>
    </row>
    <row r="48" spans="1:26" s="20" customFormat="1" ht="16.350000000000001" customHeight="1" x14ac:dyDescent="0.25">
      <c r="A48" s="172"/>
      <c r="B48" s="77" t="s">
        <v>93</v>
      </c>
      <c r="C48" s="79">
        <v>4</v>
      </c>
      <c r="D48" s="80">
        <v>2.8694404591104736E-3</v>
      </c>
      <c r="E48" s="79">
        <v>24</v>
      </c>
      <c r="F48" s="80">
        <v>1.721664275466284E-2</v>
      </c>
      <c r="G48" s="79">
        <v>253</v>
      </c>
      <c r="H48" s="80">
        <v>0.18149210903873744</v>
      </c>
      <c r="I48" s="79">
        <v>7</v>
      </c>
      <c r="J48" s="80">
        <v>5.0215208034433282E-3</v>
      </c>
      <c r="K48" s="79">
        <v>37</v>
      </c>
      <c r="L48" s="80">
        <v>2.654232424677188E-2</v>
      </c>
      <c r="M48" s="79">
        <v>371</v>
      </c>
      <c r="N48" s="80">
        <v>0.26614060258249639</v>
      </c>
      <c r="O48" s="79">
        <v>31</v>
      </c>
      <c r="P48" s="80">
        <v>2.2238163558106171E-2</v>
      </c>
      <c r="Q48" s="79">
        <v>9</v>
      </c>
      <c r="R48" s="80">
        <v>6.4562410329985654E-3</v>
      </c>
      <c r="S48" s="79">
        <v>653</v>
      </c>
      <c r="T48" s="80">
        <v>0.4684361549497848</v>
      </c>
      <c r="U48" s="79">
        <v>5</v>
      </c>
      <c r="V48" s="80">
        <v>3.5868005738880918E-3</v>
      </c>
      <c r="W48" s="79">
        <v>0</v>
      </c>
      <c r="X48" s="80">
        <v>0</v>
      </c>
      <c r="Y48" s="78">
        <v>1394</v>
      </c>
      <c r="Z48" s="77" t="s">
        <v>92</v>
      </c>
    </row>
    <row r="49" spans="1:26" s="20" customFormat="1" ht="16.350000000000001" customHeight="1" x14ac:dyDescent="0.25">
      <c r="A49" s="172"/>
      <c r="B49" s="77" t="s">
        <v>92</v>
      </c>
      <c r="C49" s="79">
        <v>2</v>
      </c>
      <c r="D49" s="80">
        <v>1.463057790782736E-3</v>
      </c>
      <c r="E49" s="79">
        <v>21</v>
      </c>
      <c r="F49" s="80">
        <v>1.5362106803218726E-2</v>
      </c>
      <c r="G49" s="79">
        <v>294</v>
      </c>
      <c r="H49" s="80">
        <v>0.21506949524506219</v>
      </c>
      <c r="I49" s="79">
        <v>6</v>
      </c>
      <c r="J49" s="80">
        <v>4.3891733723482075E-3</v>
      </c>
      <c r="K49" s="79">
        <v>37</v>
      </c>
      <c r="L49" s="80">
        <v>2.7066569129480616E-2</v>
      </c>
      <c r="M49" s="79">
        <v>301</v>
      </c>
      <c r="N49" s="80">
        <v>0.22019019751280175</v>
      </c>
      <c r="O49" s="79">
        <v>22</v>
      </c>
      <c r="P49" s="80">
        <v>1.6093635698610095E-2</v>
      </c>
      <c r="Q49" s="79">
        <v>11</v>
      </c>
      <c r="R49" s="80">
        <v>8.0468178493050477E-3</v>
      </c>
      <c r="S49" s="79">
        <v>668</v>
      </c>
      <c r="T49" s="80">
        <v>0.48866130212143377</v>
      </c>
      <c r="U49" s="79">
        <v>5</v>
      </c>
      <c r="V49" s="80">
        <v>3.6576444769568397E-3</v>
      </c>
      <c r="W49" s="79">
        <v>0</v>
      </c>
      <c r="X49" s="80">
        <v>0</v>
      </c>
      <c r="Y49" s="78">
        <v>1367</v>
      </c>
      <c r="Z49" s="77" t="s">
        <v>91</v>
      </c>
    </row>
    <row r="50" spans="1:26" s="20" customFormat="1" ht="16.350000000000001" customHeight="1" x14ac:dyDescent="0.25">
      <c r="A50" s="173"/>
      <c r="B50" s="81" t="s">
        <v>91</v>
      </c>
      <c r="C50" s="129">
        <v>4</v>
      </c>
      <c r="D50" s="83">
        <v>3.8948393378773127E-3</v>
      </c>
      <c r="E50" s="129">
        <v>3</v>
      </c>
      <c r="F50" s="83">
        <v>2.9211295034079843E-3</v>
      </c>
      <c r="G50" s="129">
        <v>173</v>
      </c>
      <c r="H50" s="83">
        <v>0.16845180136319376</v>
      </c>
      <c r="I50" s="129">
        <v>5</v>
      </c>
      <c r="J50" s="83">
        <v>4.8685491723466411E-3</v>
      </c>
      <c r="K50" s="129">
        <v>43</v>
      </c>
      <c r="L50" s="83">
        <v>4.1869522882181112E-2</v>
      </c>
      <c r="M50" s="129">
        <v>292</v>
      </c>
      <c r="N50" s="83">
        <v>0.28432327166504384</v>
      </c>
      <c r="O50" s="129">
        <v>15</v>
      </c>
      <c r="P50" s="83">
        <v>1.4605647517039922E-2</v>
      </c>
      <c r="Q50" s="129">
        <v>16</v>
      </c>
      <c r="R50" s="83">
        <v>1.5579357351509251E-2</v>
      </c>
      <c r="S50" s="129">
        <v>473</v>
      </c>
      <c r="T50" s="83">
        <v>0.46056475170399219</v>
      </c>
      <c r="U50" s="129">
        <v>3</v>
      </c>
      <c r="V50" s="83">
        <v>2.9211295034079843E-3</v>
      </c>
      <c r="W50" s="129">
        <v>0</v>
      </c>
      <c r="X50" s="83">
        <v>0</v>
      </c>
      <c r="Y50" s="82">
        <v>1027</v>
      </c>
      <c r="Z50" s="81" t="s">
        <v>90</v>
      </c>
    </row>
    <row r="51" spans="1:26" s="20" customFormat="1" ht="16.350000000000001" customHeight="1" x14ac:dyDescent="0.25">
      <c r="A51" s="171" t="s">
        <v>152</v>
      </c>
      <c r="B51" s="73" t="s">
        <v>157</v>
      </c>
      <c r="C51" s="75">
        <v>0</v>
      </c>
      <c r="D51" s="76">
        <v>0</v>
      </c>
      <c r="E51" s="75">
        <v>13</v>
      </c>
      <c r="F51" s="76">
        <v>3.1630170316301706E-2</v>
      </c>
      <c r="G51" s="75">
        <v>46</v>
      </c>
      <c r="H51" s="76">
        <v>0.11192214111922141</v>
      </c>
      <c r="I51" s="75">
        <v>7</v>
      </c>
      <c r="J51" s="76">
        <v>1.7031630170316302E-2</v>
      </c>
      <c r="K51" s="75">
        <v>3</v>
      </c>
      <c r="L51" s="76">
        <v>7.2992700729927005E-3</v>
      </c>
      <c r="M51" s="75">
        <v>1</v>
      </c>
      <c r="N51" s="76">
        <v>2.4330900243309003E-3</v>
      </c>
      <c r="O51" s="75">
        <v>115</v>
      </c>
      <c r="P51" s="76">
        <v>0.27980535279805352</v>
      </c>
      <c r="Q51" s="75">
        <v>0</v>
      </c>
      <c r="R51" s="76">
        <v>0</v>
      </c>
      <c r="S51" s="75">
        <v>1</v>
      </c>
      <c r="T51" s="76">
        <v>2.4330900243309003E-3</v>
      </c>
      <c r="U51" s="75">
        <v>225</v>
      </c>
      <c r="V51" s="76">
        <v>0.54744525547445255</v>
      </c>
      <c r="W51" s="75">
        <v>0</v>
      </c>
      <c r="X51" s="76">
        <v>0</v>
      </c>
      <c r="Y51" s="74">
        <v>411</v>
      </c>
      <c r="Z51" s="73" t="s">
        <v>94</v>
      </c>
    </row>
    <row r="52" spans="1:26" s="20" customFormat="1" ht="16.350000000000001" customHeight="1" x14ac:dyDescent="0.25">
      <c r="A52" s="172"/>
      <c r="B52" s="77" t="s">
        <v>94</v>
      </c>
      <c r="C52" s="79">
        <v>0</v>
      </c>
      <c r="D52" s="80">
        <v>0</v>
      </c>
      <c r="E52" s="79">
        <v>9</v>
      </c>
      <c r="F52" s="80">
        <v>2.9315960912052116E-2</v>
      </c>
      <c r="G52" s="79">
        <v>36</v>
      </c>
      <c r="H52" s="80">
        <v>0.11726384364820847</v>
      </c>
      <c r="I52" s="79">
        <v>4</v>
      </c>
      <c r="J52" s="80">
        <v>1.3029315960912053E-2</v>
      </c>
      <c r="K52" s="79">
        <v>0</v>
      </c>
      <c r="L52" s="80">
        <v>0</v>
      </c>
      <c r="M52" s="79">
        <v>1</v>
      </c>
      <c r="N52" s="80">
        <v>3.2573289902280132E-3</v>
      </c>
      <c r="O52" s="79">
        <v>94</v>
      </c>
      <c r="P52" s="80">
        <v>0.30618892508143325</v>
      </c>
      <c r="Q52" s="79">
        <v>0</v>
      </c>
      <c r="R52" s="80">
        <v>0</v>
      </c>
      <c r="S52" s="79">
        <v>0</v>
      </c>
      <c r="T52" s="80">
        <v>0</v>
      </c>
      <c r="U52" s="79">
        <v>163</v>
      </c>
      <c r="V52" s="80">
        <v>0.53094462540716614</v>
      </c>
      <c r="W52" s="79">
        <v>0</v>
      </c>
      <c r="X52" s="80">
        <v>0</v>
      </c>
      <c r="Y52" s="78">
        <v>307</v>
      </c>
      <c r="Z52" s="77" t="s">
        <v>93</v>
      </c>
    </row>
    <row r="53" spans="1:26" s="20" customFormat="1" ht="16.350000000000001" customHeight="1" x14ac:dyDescent="0.25">
      <c r="A53" s="172"/>
      <c r="B53" s="77" t="s">
        <v>93</v>
      </c>
      <c r="C53" s="79">
        <v>0</v>
      </c>
      <c r="D53" s="80">
        <v>0</v>
      </c>
      <c r="E53" s="79">
        <v>8</v>
      </c>
      <c r="F53" s="80">
        <v>3.8461538461538464E-2</v>
      </c>
      <c r="G53" s="79">
        <v>19</v>
      </c>
      <c r="H53" s="80">
        <v>9.1346153846153841E-2</v>
      </c>
      <c r="I53" s="79">
        <v>9</v>
      </c>
      <c r="J53" s="80">
        <v>4.3269230769230768E-2</v>
      </c>
      <c r="K53" s="79">
        <v>1</v>
      </c>
      <c r="L53" s="80">
        <v>4.807692307692308E-3</v>
      </c>
      <c r="M53" s="79">
        <v>0</v>
      </c>
      <c r="N53" s="80">
        <v>0</v>
      </c>
      <c r="O53" s="79">
        <v>74</v>
      </c>
      <c r="P53" s="80">
        <v>0.35576923076923078</v>
      </c>
      <c r="Q53" s="79">
        <v>0</v>
      </c>
      <c r="R53" s="80">
        <v>0</v>
      </c>
      <c r="S53" s="79">
        <v>0</v>
      </c>
      <c r="T53" s="80">
        <v>0</v>
      </c>
      <c r="U53" s="79">
        <v>97</v>
      </c>
      <c r="V53" s="80">
        <v>0.46634615384615385</v>
      </c>
      <c r="W53" s="79">
        <v>0</v>
      </c>
      <c r="X53" s="80">
        <v>0</v>
      </c>
      <c r="Y53" s="78">
        <v>208</v>
      </c>
      <c r="Z53" s="77" t="s">
        <v>92</v>
      </c>
    </row>
    <row r="54" spans="1:26" s="20" customFormat="1" ht="16.350000000000001" customHeight="1" x14ac:dyDescent="0.25">
      <c r="A54" s="172"/>
      <c r="B54" s="77" t="s">
        <v>92</v>
      </c>
      <c r="C54" s="79">
        <v>1</v>
      </c>
      <c r="D54" s="80">
        <v>4.4843049327354259E-3</v>
      </c>
      <c r="E54" s="79">
        <v>11</v>
      </c>
      <c r="F54" s="80">
        <v>4.9327354260089683E-2</v>
      </c>
      <c r="G54" s="79">
        <v>12</v>
      </c>
      <c r="H54" s="80">
        <v>5.3811659192825115E-2</v>
      </c>
      <c r="I54" s="79">
        <v>6</v>
      </c>
      <c r="J54" s="80">
        <v>2.6905829596412557E-2</v>
      </c>
      <c r="K54" s="79">
        <v>2</v>
      </c>
      <c r="L54" s="80">
        <v>8.9686098654708519E-3</v>
      </c>
      <c r="M54" s="79">
        <v>2</v>
      </c>
      <c r="N54" s="80">
        <v>8.9686098654708519E-3</v>
      </c>
      <c r="O54" s="79">
        <v>82</v>
      </c>
      <c r="P54" s="80">
        <v>0.36771300448430494</v>
      </c>
      <c r="Q54" s="79">
        <v>0</v>
      </c>
      <c r="R54" s="80">
        <v>0</v>
      </c>
      <c r="S54" s="79">
        <v>0</v>
      </c>
      <c r="T54" s="80">
        <v>0</v>
      </c>
      <c r="U54" s="79">
        <v>107</v>
      </c>
      <c r="V54" s="80">
        <v>0.47982062780269058</v>
      </c>
      <c r="W54" s="79">
        <v>0</v>
      </c>
      <c r="X54" s="80">
        <v>0</v>
      </c>
      <c r="Y54" s="78">
        <v>223</v>
      </c>
      <c r="Z54" s="77" t="s">
        <v>91</v>
      </c>
    </row>
    <row r="55" spans="1:26" s="20" customFormat="1" ht="16.350000000000001" customHeight="1" x14ac:dyDescent="0.25">
      <c r="A55" s="173"/>
      <c r="B55" s="81" t="s">
        <v>91</v>
      </c>
      <c r="C55" s="129">
        <v>0</v>
      </c>
      <c r="D55" s="83">
        <v>0</v>
      </c>
      <c r="E55" s="129">
        <v>6</v>
      </c>
      <c r="F55" s="83">
        <v>2.8708133971291867E-2</v>
      </c>
      <c r="G55" s="129">
        <v>12</v>
      </c>
      <c r="H55" s="83">
        <v>5.7416267942583733E-2</v>
      </c>
      <c r="I55" s="129">
        <v>3</v>
      </c>
      <c r="J55" s="83">
        <v>1.4354066985645933E-2</v>
      </c>
      <c r="K55" s="129">
        <v>0</v>
      </c>
      <c r="L55" s="83">
        <v>0</v>
      </c>
      <c r="M55" s="129">
        <v>0</v>
      </c>
      <c r="N55" s="83">
        <v>0</v>
      </c>
      <c r="O55" s="129">
        <v>90</v>
      </c>
      <c r="P55" s="83">
        <v>0.43062200956937802</v>
      </c>
      <c r="Q55" s="129">
        <v>0</v>
      </c>
      <c r="R55" s="83">
        <v>0</v>
      </c>
      <c r="S55" s="129">
        <v>1</v>
      </c>
      <c r="T55" s="83">
        <v>4.7846889952153108E-3</v>
      </c>
      <c r="U55" s="129">
        <v>97</v>
      </c>
      <c r="V55" s="83">
        <v>0.46411483253588515</v>
      </c>
      <c r="W55" s="129">
        <v>0</v>
      </c>
      <c r="X55" s="83">
        <v>0</v>
      </c>
      <c r="Y55" s="82">
        <v>209</v>
      </c>
      <c r="Z55" s="81" t="s">
        <v>90</v>
      </c>
    </row>
    <row r="56" spans="1:26" s="20" customFormat="1" ht="16.350000000000001" customHeight="1" x14ac:dyDescent="0.25">
      <c r="A56" s="171" t="s">
        <v>153</v>
      </c>
      <c r="B56" s="73" t="s">
        <v>157</v>
      </c>
      <c r="C56" s="75">
        <v>0</v>
      </c>
      <c r="D56" s="76">
        <v>0</v>
      </c>
      <c r="E56" s="75">
        <v>8</v>
      </c>
      <c r="F56" s="76">
        <v>0.44444444444444442</v>
      </c>
      <c r="G56" s="75">
        <v>2</v>
      </c>
      <c r="H56" s="76">
        <v>0.1111111111111111</v>
      </c>
      <c r="I56" s="75">
        <v>0</v>
      </c>
      <c r="J56" s="76">
        <v>0</v>
      </c>
      <c r="K56" s="75">
        <v>8</v>
      </c>
      <c r="L56" s="76">
        <v>0.44444444444444442</v>
      </c>
      <c r="M56" s="75">
        <v>0</v>
      </c>
      <c r="N56" s="76">
        <v>0</v>
      </c>
      <c r="O56" s="75">
        <v>0</v>
      </c>
      <c r="P56" s="76">
        <v>0</v>
      </c>
      <c r="Q56" s="75">
        <v>0</v>
      </c>
      <c r="R56" s="76">
        <v>0</v>
      </c>
      <c r="S56" s="75">
        <v>0</v>
      </c>
      <c r="T56" s="76">
        <v>0</v>
      </c>
      <c r="U56" s="75">
        <v>0</v>
      </c>
      <c r="V56" s="76">
        <v>0</v>
      </c>
      <c r="W56" s="75">
        <v>0</v>
      </c>
      <c r="X56" s="76">
        <v>0</v>
      </c>
      <c r="Y56" s="74">
        <v>18</v>
      </c>
      <c r="Z56" s="73" t="s">
        <v>94</v>
      </c>
    </row>
    <row r="57" spans="1:26" s="20" customFormat="1" ht="16.350000000000001" customHeight="1" x14ac:dyDescent="0.25">
      <c r="A57" s="172"/>
      <c r="B57" s="77" t="s">
        <v>94</v>
      </c>
      <c r="C57" s="79">
        <v>0</v>
      </c>
      <c r="D57" s="80">
        <v>0</v>
      </c>
      <c r="E57" s="79">
        <v>2</v>
      </c>
      <c r="F57" s="80">
        <v>0.15384615384615385</v>
      </c>
      <c r="G57" s="79">
        <v>3</v>
      </c>
      <c r="H57" s="80">
        <v>0.23076923076923078</v>
      </c>
      <c r="I57" s="79">
        <v>0</v>
      </c>
      <c r="J57" s="80">
        <v>0</v>
      </c>
      <c r="K57" s="79">
        <v>7</v>
      </c>
      <c r="L57" s="80">
        <v>0.53846153846153844</v>
      </c>
      <c r="M57" s="79">
        <v>0</v>
      </c>
      <c r="N57" s="80">
        <v>0</v>
      </c>
      <c r="O57" s="79">
        <v>0</v>
      </c>
      <c r="P57" s="80">
        <v>0</v>
      </c>
      <c r="Q57" s="79">
        <v>0</v>
      </c>
      <c r="R57" s="80">
        <v>0</v>
      </c>
      <c r="S57" s="79">
        <v>1</v>
      </c>
      <c r="T57" s="80">
        <v>7.6923076923076927E-2</v>
      </c>
      <c r="U57" s="79">
        <v>0</v>
      </c>
      <c r="V57" s="80">
        <v>0</v>
      </c>
      <c r="W57" s="79">
        <v>0</v>
      </c>
      <c r="X57" s="80">
        <v>0</v>
      </c>
      <c r="Y57" s="78">
        <v>13</v>
      </c>
      <c r="Z57" s="77" t="s">
        <v>93</v>
      </c>
    </row>
    <row r="58" spans="1:26" s="20" customFormat="1" ht="16.350000000000001" customHeight="1" x14ac:dyDescent="0.25">
      <c r="A58" s="172"/>
      <c r="B58" s="77" t="s">
        <v>93</v>
      </c>
      <c r="C58" s="79">
        <v>0</v>
      </c>
      <c r="D58" s="80">
        <v>0</v>
      </c>
      <c r="E58" s="79">
        <v>11</v>
      </c>
      <c r="F58" s="80">
        <v>0.57894736842105265</v>
      </c>
      <c r="G58" s="79">
        <v>2</v>
      </c>
      <c r="H58" s="80">
        <v>0.10526315789473684</v>
      </c>
      <c r="I58" s="79">
        <v>1</v>
      </c>
      <c r="J58" s="80">
        <v>5.2631578947368418E-2</v>
      </c>
      <c r="K58" s="79">
        <v>5</v>
      </c>
      <c r="L58" s="80">
        <v>0.26315789473684209</v>
      </c>
      <c r="M58" s="79">
        <v>0</v>
      </c>
      <c r="N58" s="80">
        <v>0</v>
      </c>
      <c r="O58" s="79">
        <v>0</v>
      </c>
      <c r="P58" s="80">
        <v>0</v>
      </c>
      <c r="Q58" s="79">
        <v>0</v>
      </c>
      <c r="R58" s="80">
        <v>0</v>
      </c>
      <c r="S58" s="79">
        <v>0</v>
      </c>
      <c r="T58" s="80">
        <v>0</v>
      </c>
      <c r="U58" s="79">
        <v>0</v>
      </c>
      <c r="V58" s="80">
        <v>0</v>
      </c>
      <c r="W58" s="79">
        <v>0</v>
      </c>
      <c r="X58" s="80">
        <v>0</v>
      </c>
      <c r="Y58" s="78">
        <v>19</v>
      </c>
      <c r="Z58" s="77" t="s">
        <v>92</v>
      </c>
    </row>
    <row r="59" spans="1:26" s="20" customFormat="1" ht="16.350000000000001" customHeight="1" x14ac:dyDescent="0.25">
      <c r="A59" s="172"/>
      <c r="B59" s="77" t="s">
        <v>92</v>
      </c>
      <c r="C59" s="79">
        <v>0</v>
      </c>
      <c r="D59" s="80">
        <v>0</v>
      </c>
      <c r="E59" s="79">
        <v>10</v>
      </c>
      <c r="F59" s="80">
        <v>0.52631578947368418</v>
      </c>
      <c r="G59" s="79">
        <v>1</v>
      </c>
      <c r="H59" s="80">
        <v>5.2631578947368418E-2</v>
      </c>
      <c r="I59" s="79">
        <v>1</v>
      </c>
      <c r="J59" s="80">
        <v>5.2631578947368418E-2</v>
      </c>
      <c r="K59" s="79">
        <v>5</v>
      </c>
      <c r="L59" s="80">
        <v>0.26315789473684209</v>
      </c>
      <c r="M59" s="79">
        <v>1</v>
      </c>
      <c r="N59" s="80">
        <v>5.2631578947368418E-2</v>
      </c>
      <c r="O59" s="79">
        <v>1</v>
      </c>
      <c r="P59" s="80">
        <v>5.2631578947368418E-2</v>
      </c>
      <c r="Q59" s="79">
        <v>0</v>
      </c>
      <c r="R59" s="80">
        <v>0</v>
      </c>
      <c r="S59" s="79">
        <v>0</v>
      </c>
      <c r="T59" s="80">
        <v>0</v>
      </c>
      <c r="U59" s="79">
        <v>0</v>
      </c>
      <c r="V59" s="80">
        <v>0</v>
      </c>
      <c r="W59" s="79">
        <v>0</v>
      </c>
      <c r="X59" s="80">
        <v>0</v>
      </c>
      <c r="Y59" s="78">
        <v>19</v>
      </c>
      <c r="Z59" s="77" t="s">
        <v>91</v>
      </c>
    </row>
    <row r="60" spans="1:26" s="20" customFormat="1" ht="16.350000000000001" customHeight="1" x14ac:dyDescent="0.25">
      <c r="A60" s="173"/>
      <c r="B60" s="81" t="s">
        <v>91</v>
      </c>
      <c r="C60" s="129">
        <v>0</v>
      </c>
      <c r="D60" s="83">
        <v>0</v>
      </c>
      <c r="E60" s="129">
        <v>9</v>
      </c>
      <c r="F60" s="83">
        <v>0.47368421052631576</v>
      </c>
      <c r="G60" s="129">
        <v>2</v>
      </c>
      <c r="H60" s="83">
        <v>0.10526315789473684</v>
      </c>
      <c r="I60" s="129">
        <v>3</v>
      </c>
      <c r="J60" s="83">
        <v>0.15789473684210525</v>
      </c>
      <c r="K60" s="129">
        <v>5</v>
      </c>
      <c r="L60" s="83">
        <v>0.26315789473684209</v>
      </c>
      <c r="M60" s="129">
        <v>0</v>
      </c>
      <c r="N60" s="83">
        <v>0</v>
      </c>
      <c r="O60" s="129">
        <v>0</v>
      </c>
      <c r="P60" s="83">
        <v>0</v>
      </c>
      <c r="Q60" s="129">
        <v>0</v>
      </c>
      <c r="R60" s="83">
        <v>0</v>
      </c>
      <c r="S60" s="129">
        <v>0</v>
      </c>
      <c r="T60" s="83">
        <v>0</v>
      </c>
      <c r="U60" s="129">
        <v>0</v>
      </c>
      <c r="V60" s="83">
        <v>0</v>
      </c>
      <c r="W60" s="129">
        <v>0</v>
      </c>
      <c r="X60" s="83">
        <v>0</v>
      </c>
      <c r="Y60" s="82">
        <v>19</v>
      </c>
      <c r="Z60" s="81" t="s">
        <v>90</v>
      </c>
    </row>
    <row r="61" spans="1:26" ht="10.9" customHeight="1" x14ac:dyDescent="0.25">
      <c r="A61" s="123"/>
      <c r="B61" s="124"/>
      <c r="C61" s="49"/>
      <c r="D61" s="49"/>
      <c r="E61" s="125"/>
      <c r="F61" s="125"/>
      <c r="G61" s="125"/>
      <c r="H61" s="125"/>
      <c r="I61" s="125"/>
      <c r="J61" s="125"/>
      <c r="K61" s="20"/>
      <c r="L61" s="20"/>
    </row>
    <row r="62" spans="1:26" ht="16.149999999999999" customHeight="1" x14ac:dyDescent="0.25">
      <c r="A62" s="51" t="s">
        <v>66</v>
      </c>
    </row>
    <row r="63" spans="1:26" ht="16.149999999999999" customHeight="1" x14ac:dyDescent="0.25"/>
    <row r="64" spans="1:26" ht="16.149999999999999" customHeight="1" x14ac:dyDescent="0.25"/>
    <row r="65" ht="16.149999999999999" customHeight="1" x14ac:dyDescent="0.25"/>
    <row r="66" ht="16.149999999999999" hidden="1" customHeight="1" x14ac:dyDescent="0.25"/>
    <row r="67" ht="16.149999999999999" hidden="1" customHeight="1" x14ac:dyDescent="0.25"/>
    <row r="68" ht="16.149999999999999" hidden="1" customHeight="1" x14ac:dyDescent="0.25"/>
    <row r="69" ht="16.149999999999999" hidden="1" customHeight="1" x14ac:dyDescent="0.25"/>
    <row r="70" ht="16.149999999999999" hidden="1" customHeight="1" x14ac:dyDescent="0.25"/>
    <row r="71" ht="16.149999999999999" hidden="1" customHeight="1" x14ac:dyDescent="0.25"/>
    <row r="72" ht="16.149999999999999" hidden="1" customHeight="1" x14ac:dyDescent="0.25"/>
    <row r="73" ht="16.149999999999999" hidden="1" customHeight="1" x14ac:dyDescent="0.25"/>
    <row r="74" ht="16.149999999999999" hidden="1" customHeight="1" x14ac:dyDescent="0.25"/>
    <row r="75" ht="16.149999999999999" hidden="1" customHeight="1" x14ac:dyDescent="0.25"/>
    <row r="76" ht="16.149999999999999" hidden="1" customHeight="1" x14ac:dyDescent="0.25"/>
    <row r="77" ht="16.149999999999999" hidden="1" customHeight="1" x14ac:dyDescent="0.25"/>
    <row r="78" ht="16.149999999999999" hidden="1" customHeight="1" x14ac:dyDescent="0.25"/>
    <row r="79" ht="16.149999999999999" hidden="1" customHeight="1" x14ac:dyDescent="0.25"/>
    <row r="80" ht="16.149999999999999" hidden="1" customHeight="1" x14ac:dyDescent="0.25"/>
    <row r="81" ht="16.149999999999999" hidden="1" customHeight="1" x14ac:dyDescent="0.25"/>
    <row r="82" ht="16.149999999999999" hidden="1" customHeight="1" x14ac:dyDescent="0.25"/>
    <row r="83" ht="16.149999999999999" hidden="1" customHeight="1" x14ac:dyDescent="0.25"/>
    <row r="84" ht="16.149999999999999" hidden="1" customHeight="1" x14ac:dyDescent="0.25"/>
    <row r="85" ht="16.149999999999999" hidden="1" customHeight="1" x14ac:dyDescent="0.25"/>
    <row r="86" ht="16.149999999999999" hidden="1" customHeight="1" x14ac:dyDescent="0.25"/>
    <row r="87" ht="16.149999999999999" hidden="1" customHeight="1" x14ac:dyDescent="0.25"/>
    <row r="88" ht="16.149999999999999" hidden="1" customHeight="1" x14ac:dyDescent="0.25"/>
    <row r="89" ht="16.149999999999999" hidden="1" customHeight="1" x14ac:dyDescent="0.25"/>
    <row r="90" ht="16.149999999999999" hidden="1" customHeight="1" x14ac:dyDescent="0.25"/>
    <row r="91" ht="16.149999999999999" hidden="1" customHeight="1" x14ac:dyDescent="0.25"/>
    <row r="92" ht="16.149999999999999" hidden="1" customHeight="1" x14ac:dyDescent="0.25"/>
    <row r="93" ht="16.149999999999999" hidden="1" customHeight="1" x14ac:dyDescent="0.25"/>
    <row r="94" ht="16.149999999999999" hidden="1" customHeight="1" x14ac:dyDescent="0.25"/>
    <row r="95" ht="16.149999999999999" hidden="1" customHeight="1" x14ac:dyDescent="0.25"/>
    <row r="96" ht="16.149999999999999" hidden="1" customHeight="1" x14ac:dyDescent="0.25"/>
    <row r="97" ht="16.149999999999999" hidden="1" customHeight="1" x14ac:dyDescent="0.25"/>
    <row r="98" ht="16.149999999999999" hidden="1" customHeight="1" x14ac:dyDescent="0.25"/>
    <row r="99" ht="16.149999999999999" hidden="1" customHeight="1" x14ac:dyDescent="0.25"/>
    <row r="100" ht="16.149999999999999" hidden="1" customHeight="1" x14ac:dyDescent="0.25"/>
    <row r="101" ht="16.149999999999999" hidden="1" customHeight="1" x14ac:dyDescent="0.25"/>
    <row r="102" ht="16.149999999999999" hidden="1" customHeight="1" x14ac:dyDescent="0.25"/>
    <row r="103" ht="16.149999999999999" hidden="1" customHeight="1" x14ac:dyDescent="0.25"/>
    <row r="104" ht="16.149999999999999" hidden="1" customHeight="1" x14ac:dyDescent="0.25"/>
    <row r="105" ht="16.149999999999999" customHeight="1" x14ac:dyDescent="0.25"/>
    <row r="106" ht="16.149999999999999" customHeight="1" x14ac:dyDescent="0.25"/>
    <row r="107" ht="16.149999999999999" customHeight="1" x14ac:dyDescent="0.25"/>
    <row r="108" ht="16.149999999999999" customHeight="1" x14ac:dyDescent="0.25"/>
    <row r="109" ht="16.149999999999999" customHeight="1" x14ac:dyDescent="0.25"/>
    <row r="110" ht="16.149999999999999" customHeight="1" x14ac:dyDescent="0.25"/>
    <row r="111" ht="16.149999999999999" customHeight="1" x14ac:dyDescent="0.25"/>
    <row r="112" ht="16.149999999999999" customHeight="1" x14ac:dyDescent="0.25"/>
    <row r="113" ht="16.149999999999999" customHeight="1" x14ac:dyDescent="0.25"/>
    <row r="114" ht="16.149999999999999" customHeight="1" x14ac:dyDescent="0.25"/>
    <row r="115" ht="16.149999999999999" customHeight="1" x14ac:dyDescent="0.25"/>
    <row r="116" ht="16.149999999999999" customHeight="1" x14ac:dyDescent="0.25"/>
    <row r="117" ht="16.149999999999999" customHeight="1" x14ac:dyDescent="0.25"/>
    <row r="118" ht="16.149999999999999" customHeight="1" x14ac:dyDescent="0.25"/>
    <row r="119" ht="16.149999999999999" customHeight="1" x14ac:dyDescent="0.25"/>
    <row r="120" ht="16.149999999999999" customHeight="1" x14ac:dyDescent="0.25"/>
    <row r="121" ht="16.149999999999999" customHeight="1" x14ac:dyDescent="0.25"/>
    <row r="122" ht="16.149999999999999" customHeight="1" x14ac:dyDescent="0.25"/>
    <row r="123" ht="16.149999999999999" customHeight="1" x14ac:dyDescent="0.25"/>
    <row r="124" ht="16.149999999999999" customHeight="1" x14ac:dyDescent="0.25"/>
    <row r="125" ht="16.149999999999999" customHeight="1" x14ac:dyDescent="0.25"/>
    <row r="126" ht="16.149999999999999" customHeight="1" x14ac:dyDescent="0.25"/>
    <row r="127" ht="16.149999999999999" customHeight="1" x14ac:dyDescent="0.25"/>
    <row r="128" ht="16.149999999999999" customHeight="1" x14ac:dyDescent="0.25"/>
    <row r="129" ht="16.149999999999999" customHeight="1" x14ac:dyDescent="0.25"/>
    <row r="130" ht="16.149999999999999" customHeight="1" x14ac:dyDescent="0.25"/>
    <row r="131" ht="16.149999999999999" customHeight="1" x14ac:dyDescent="0.25"/>
    <row r="132" ht="16.149999999999999" customHeight="1" x14ac:dyDescent="0.25"/>
    <row r="133" ht="16.149999999999999" customHeight="1" x14ac:dyDescent="0.25"/>
    <row r="134" ht="16.149999999999999" customHeight="1" x14ac:dyDescent="0.25"/>
    <row r="135" ht="16.149999999999999" customHeight="1" x14ac:dyDescent="0.25"/>
    <row r="136" ht="16.149999999999999" customHeight="1" x14ac:dyDescent="0.25"/>
    <row r="137" ht="16.149999999999999" customHeight="1" x14ac:dyDescent="0.25"/>
    <row r="138" ht="16.149999999999999" customHeight="1" x14ac:dyDescent="0.25"/>
    <row r="139" ht="16.149999999999999" customHeight="1" x14ac:dyDescent="0.25"/>
    <row r="140" ht="16.149999999999999" customHeight="1" x14ac:dyDescent="0.25"/>
    <row r="141" ht="16.149999999999999" customHeight="1" x14ac:dyDescent="0.25"/>
    <row r="142" ht="16.149999999999999" customHeight="1" x14ac:dyDescent="0.25"/>
    <row r="143" ht="16.149999999999999" customHeight="1" x14ac:dyDescent="0.25"/>
    <row r="144" ht="16.149999999999999" customHeight="1" x14ac:dyDescent="0.25"/>
    <row r="145" ht="16.149999999999999" customHeight="1" x14ac:dyDescent="0.25"/>
    <row r="146" ht="16.149999999999999" customHeight="1" x14ac:dyDescent="0.25"/>
    <row r="147" ht="16.149999999999999" customHeight="1" x14ac:dyDescent="0.25"/>
    <row r="148" ht="16.149999999999999" customHeight="1" x14ac:dyDescent="0.25"/>
    <row r="149" ht="16.149999999999999" customHeight="1" x14ac:dyDescent="0.25"/>
    <row r="150" ht="16.149999999999999" customHeight="1" x14ac:dyDescent="0.25"/>
    <row r="151" ht="16.149999999999999" customHeight="1" x14ac:dyDescent="0.25"/>
    <row r="152" ht="16.149999999999999" customHeight="1" x14ac:dyDescent="0.25"/>
    <row r="153" ht="16.149999999999999" customHeight="1" x14ac:dyDescent="0.25"/>
    <row r="154" ht="16.149999999999999" customHeight="1" x14ac:dyDescent="0.25"/>
    <row r="155" ht="16.149999999999999" customHeight="1" x14ac:dyDescent="0.25"/>
    <row r="156" ht="16.149999999999999" customHeight="1" x14ac:dyDescent="0.25"/>
    <row r="157" ht="16.149999999999999" customHeight="1" x14ac:dyDescent="0.25"/>
    <row r="158" ht="16.149999999999999" customHeight="1" x14ac:dyDescent="0.25"/>
    <row r="159" ht="16.149999999999999" customHeight="1" x14ac:dyDescent="0.25"/>
    <row r="160" ht="16.149999999999999" customHeight="1" x14ac:dyDescent="0.25"/>
    <row r="161" ht="6.6" customHeight="1" x14ac:dyDescent="0.25"/>
    <row r="162" x14ac:dyDescent="0.25"/>
    <row r="163" x14ac:dyDescent="0.25"/>
    <row r="164" x14ac:dyDescent="0.25"/>
    <row r="165" x14ac:dyDescent="0.25"/>
    <row r="166" x14ac:dyDescent="0.25"/>
    <row r="167" ht="14.45" hidden="1" customHeight="1"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ht="15" customHeight="1" x14ac:dyDescent="0.25"/>
    <row r="257" x14ac:dyDescent="0.25"/>
    <row r="258" x14ac:dyDescent="0.25"/>
    <row r="260" x14ac:dyDescent="0.25"/>
    <row r="261" x14ac:dyDescent="0.25"/>
    <row r="263" x14ac:dyDescent="0.25"/>
    <row r="264" x14ac:dyDescent="0.25"/>
    <row r="265" x14ac:dyDescent="0.25"/>
    <row r="266" x14ac:dyDescent="0.25"/>
    <row r="269" x14ac:dyDescent="0.25"/>
    <row r="270" x14ac:dyDescent="0.25"/>
    <row r="271" x14ac:dyDescent="0.25"/>
    <row r="272" ht="15" customHeight="1" x14ac:dyDescent="0.25"/>
    <row r="273" x14ac:dyDescent="0.25"/>
    <row r="274" x14ac:dyDescent="0.25"/>
    <row r="275" x14ac:dyDescent="0.25"/>
    <row r="277" x14ac:dyDescent="0.25"/>
    <row r="279" x14ac:dyDescent="0.25"/>
    <row r="280" x14ac:dyDescent="0.25"/>
    <row r="281" x14ac:dyDescent="0.25"/>
    <row r="282" x14ac:dyDescent="0.25"/>
    <row r="284" x14ac:dyDescent="0.25"/>
    <row r="286" x14ac:dyDescent="0.25"/>
    <row r="287" x14ac:dyDescent="0.25"/>
    <row r="288" x14ac:dyDescent="0.25"/>
    <row r="291" x14ac:dyDescent="0.25"/>
    <row r="292"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sheetData>
  <mergeCells count="27">
    <mergeCell ref="A36:A40"/>
    <mergeCell ref="A41:A45"/>
    <mergeCell ref="A46:A50"/>
    <mergeCell ref="A51:A55"/>
    <mergeCell ref="A56:A60"/>
    <mergeCell ref="A31:A35"/>
    <mergeCell ref="O4:P4"/>
    <mergeCell ref="Q4:R4"/>
    <mergeCell ref="S4:T4"/>
    <mergeCell ref="U4:V4"/>
    <mergeCell ref="A6:A10"/>
    <mergeCell ref="A11:A15"/>
    <mergeCell ref="A16:A20"/>
    <mergeCell ref="A21:A25"/>
    <mergeCell ref="A26:A30"/>
    <mergeCell ref="W4:X4"/>
    <mergeCell ref="Z4:Z5"/>
    <mergeCell ref="A3:A5"/>
    <mergeCell ref="B3:B5"/>
    <mergeCell ref="C3:X3"/>
    <mergeCell ref="Y3:Z3"/>
    <mergeCell ref="C4:D4"/>
    <mergeCell ref="E4:F4"/>
    <mergeCell ref="G4:H4"/>
    <mergeCell ref="I4:J4"/>
    <mergeCell ref="K4:L4"/>
    <mergeCell ref="M4:N4"/>
  </mergeCells>
  <pageMargins left="0.7" right="0.7" top="0.75" bottom="0.75" header="0.3" footer="0.3"/>
  <pageSetup paperSize="9" scale="3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8994E-7B56-45B8-9D9A-954D49410C5B}">
  <sheetPr>
    <tabColor rgb="FFA9D08E"/>
  </sheetPr>
  <dimension ref="A1:K430"/>
  <sheetViews>
    <sheetView showGridLines="0" zoomScaleNormal="100" workbookViewId="0">
      <selection activeCell="N66" sqref="N66"/>
    </sheetView>
  </sheetViews>
  <sheetFormatPr defaultColWidth="8.85546875" defaultRowHeight="15" customHeight="1" zeroHeight="1" x14ac:dyDescent="0.25"/>
  <cols>
    <col min="1" max="1" width="12.7109375" customWidth="1"/>
    <col min="2" max="2" width="22.42578125" customWidth="1"/>
    <col min="3" max="11" width="9.7109375" customWidth="1"/>
  </cols>
  <sheetData>
    <row r="1" spans="1:11" s="27" customFormat="1" x14ac:dyDescent="0.25">
      <c r="A1" s="27" t="s">
        <v>26</v>
      </c>
    </row>
    <row r="2" spans="1:11" ht="15.75" x14ac:dyDescent="0.25">
      <c r="A2" s="20"/>
      <c r="B2" s="20"/>
      <c r="C2" s="20"/>
      <c r="D2" s="20"/>
      <c r="E2" s="20"/>
      <c r="F2" s="20"/>
      <c r="G2" s="20"/>
      <c r="H2" s="20"/>
      <c r="I2" s="20"/>
      <c r="J2" s="20"/>
      <c r="K2" s="20"/>
    </row>
    <row r="3" spans="1:11" ht="30.6" customHeight="1" x14ac:dyDescent="0.25">
      <c r="A3" s="167" t="s">
        <v>50</v>
      </c>
      <c r="B3" s="167"/>
      <c r="C3" s="167"/>
      <c r="D3" s="163" t="s">
        <v>68</v>
      </c>
      <c r="E3" s="163"/>
      <c r="F3" s="163"/>
      <c r="G3" s="163"/>
      <c r="H3" s="163"/>
      <c r="I3" s="163"/>
      <c r="J3" s="163"/>
      <c r="K3" s="163"/>
    </row>
    <row r="4" spans="1:11" ht="81" customHeight="1" x14ac:dyDescent="0.25">
      <c r="A4" s="163" t="s">
        <v>51</v>
      </c>
      <c r="B4" s="163" t="s">
        <v>158</v>
      </c>
      <c r="C4" s="28" t="s">
        <v>52</v>
      </c>
      <c r="D4" s="165" t="s">
        <v>53</v>
      </c>
      <c r="E4" s="165"/>
      <c r="F4" s="165" t="s">
        <v>142</v>
      </c>
      <c r="G4" s="165"/>
      <c r="H4" s="165" t="s">
        <v>71</v>
      </c>
      <c r="I4" s="165"/>
      <c r="J4" s="165" t="s">
        <v>72</v>
      </c>
      <c r="K4" s="165"/>
    </row>
    <row r="5" spans="1:11" x14ac:dyDescent="0.25">
      <c r="A5" s="163"/>
      <c r="B5" s="163"/>
      <c r="C5" s="30" t="s">
        <v>58</v>
      </c>
      <c r="D5" s="29" t="s">
        <v>58</v>
      </c>
      <c r="E5" s="29" t="s">
        <v>60</v>
      </c>
      <c r="F5" s="29" t="s">
        <v>58</v>
      </c>
      <c r="G5" s="29" t="s">
        <v>60</v>
      </c>
      <c r="H5" s="29" t="s">
        <v>58</v>
      </c>
      <c r="I5" s="29" t="s">
        <v>60</v>
      </c>
      <c r="J5" s="29" t="s">
        <v>58</v>
      </c>
      <c r="K5" s="29" t="s">
        <v>60</v>
      </c>
    </row>
    <row r="6" spans="1:11" ht="16.350000000000001" customHeight="1" x14ac:dyDescent="0.25">
      <c r="A6" s="169" t="s">
        <v>65</v>
      </c>
      <c r="B6" s="56" t="s">
        <v>159</v>
      </c>
      <c r="C6" s="37">
        <v>1857</v>
      </c>
      <c r="D6" s="40">
        <v>1007</v>
      </c>
      <c r="E6" s="39">
        <v>0.54227248249865379</v>
      </c>
      <c r="F6" s="40">
        <v>997</v>
      </c>
      <c r="G6" s="39">
        <v>0.53688745288099082</v>
      </c>
      <c r="H6" s="40">
        <v>10</v>
      </c>
      <c r="I6" s="39">
        <v>5.3850296176628969E-3</v>
      </c>
      <c r="J6" s="40">
        <v>850</v>
      </c>
      <c r="K6" s="39">
        <v>0.45772751750134627</v>
      </c>
    </row>
    <row r="7" spans="1:11" ht="16.350000000000001" customHeight="1" x14ac:dyDescent="0.25">
      <c r="A7" s="169"/>
      <c r="B7" s="56" t="s">
        <v>160</v>
      </c>
      <c r="C7" s="37">
        <v>386</v>
      </c>
      <c r="D7" s="40">
        <v>90</v>
      </c>
      <c r="E7" s="39">
        <v>0.23316062176165803</v>
      </c>
      <c r="F7" s="40">
        <v>87</v>
      </c>
      <c r="G7" s="39">
        <v>0.22538860103626943</v>
      </c>
      <c r="H7" s="40">
        <v>3</v>
      </c>
      <c r="I7" s="39">
        <v>7.7720207253886009E-3</v>
      </c>
      <c r="J7" s="40">
        <v>296</v>
      </c>
      <c r="K7" s="39">
        <v>0.76683937823834192</v>
      </c>
    </row>
    <row r="8" spans="1:11" ht="16.350000000000001" customHeight="1" x14ac:dyDescent="0.25">
      <c r="A8" s="169"/>
      <c r="B8" s="56" t="s">
        <v>161</v>
      </c>
      <c r="C8" s="37">
        <v>3686</v>
      </c>
      <c r="D8" s="40">
        <v>1947</v>
      </c>
      <c r="E8" s="39">
        <v>0.52821486706456866</v>
      </c>
      <c r="F8" s="40">
        <v>1924</v>
      </c>
      <c r="G8" s="39">
        <v>0.52197504069451983</v>
      </c>
      <c r="H8" s="40">
        <v>23</v>
      </c>
      <c r="I8" s="39">
        <v>6.2398263700488331E-3</v>
      </c>
      <c r="J8" s="40">
        <v>1739</v>
      </c>
      <c r="K8" s="39">
        <v>0.47178513293543134</v>
      </c>
    </row>
    <row r="9" spans="1:11" ht="16.350000000000001" customHeight="1" x14ac:dyDescent="0.25">
      <c r="A9" s="169"/>
      <c r="B9" s="56" t="s">
        <v>162</v>
      </c>
      <c r="C9" s="37">
        <v>1106</v>
      </c>
      <c r="D9" s="40">
        <v>283</v>
      </c>
      <c r="E9" s="39">
        <v>0.25587703435804704</v>
      </c>
      <c r="F9" s="40">
        <v>265</v>
      </c>
      <c r="G9" s="39">
        <v>0.23960216998191683</v>
      </c>
      <c r="H9" s="40">
        <v>18</v>
      </c>
      <c r="I9" s="39">
        <v>1.62748643761302E-2</v>
      </c>
      <c r="J9" s="40">
        <v>823</v>
      </c>
      <c r="K9" s="39">
        <v>0.74412296564195302</v>
      </c>
    </row>
    <row r="10" spans="1:11" ht="16.350000000000001" customHeight="1" x14ac:dyDescent="0.25">
      <c r="A10" s="169"/>
      <c r="B10" s="56" t="s">
        <v>163</v>
      </c>
      <c r="C10" s="37">
        <v>1349</v>
      </c>
      <c r="D10" s="40">
        <v>595</v>
      </c>
      <c r="E10" s="39">
        <v>0.44106745737583397</v>
      </c>
      <c r="F10" s="40">
        <v>590</v>
      </c>
      <c r="G10" s="39">
        <v>0.43736100815418827</v>
      </c>
      <c r="H10" s="40">
        <v>5</v>
      </c>
      <c r="I10" s="39">
        <v>3.7064492216456633E-3</v>
      </c>
      <c r="J10" s="40">
        <v>754</v>
      </c>
      <c r="K10" s="39">
        <v>0.55893254262416603</v>
      </c>
    </row>
    <row r="11" spans="1:11" ht="16.350000000000001" customHeight="1" x14ac:dyDescent="0.25">
      <c r="A11" s="169"/>
      <c r="B11" s="56" t="s">
        <v>164</v>
      </c>
      <c r="C11" s="37">
        <v>4611</v>
      </c>
      <c r="D11" s="40">
        <v>2283</v>
      </c>
      <c r="E11" s="39">
        <v>0.49512036434612883</v>
      </c>
      <c r="F11" s="40">
        <v>2245</v>
      </c>
      <c r="G11" s="39">
        <v>0.48687920190847972</v>
      </c>
      <c r="H11" s="40">
        <v>38</v>
      </c>
      <c r="I11" s="39">
        <v>8.2411624376491008E-3</v>
      </c>
      <c r="J11" s="40">
        <v>2328</v>
      </c>
      <c r="K11" s="39">
        <v>0.50487963565387117</v>
      </c>
    </row>
    <row r="12" spans="1:11" ht="16.350000000000001" customHeight="1" x14ac:dyDescent="0.25">
      <c r="A12" s="169"/>
      <c r="B12" s="56" t="s">
        <v>165</v>
      </c>
      <c r="C12" s="37">
        <v>820</v>
      </c>
      <c r="D12" s="40">
        <v>350</v>
      </c>
      <c r="E12" s="39">
        <v>0.42682926829268292</v>
      </c>
      <c r="F12" s="40">
        <v>345</v>
      </c>
      <c r="G12" s="39">
        <v>0.42073170731707316</v>
      </c>
      <c r="H12" s="40">
        <v>5</v>
      </c>
      <c r="I12" s="39">
        <v>6.0975609756097563E-3</v>
      </c>
      <c r="J12" s="40">
        <v>470</v>
      </c>
      <c r="K12" s="39">
        <v>0.57317073170731703</v>
      </c>
    </row>
    <row r="13" spans="1:11" ht="16.350000000000001" customHeight="1" x14ac:dyDescent="0.25">
      <c r="A13" s="169"/>
      <c r="B13" s="56" t="s">
        <v>166</v>
      </c>
      <c r="C13" s="37">
        <v>1348</v>
      </c>
      <c r="D13" s="40">
        <v>404</v>
      </c>
      <c r="E13" s="39">
        <v>0.29970326409495551</v>
      </c>
      <c r="F13" s="40">
        <v>398</v>
      </c>
      <c r="G13" s="39">
        <v>0.29525222551928781</v>
      </c>
      <c r="H13" s="40">
        <v>6</v>
      </c>
      <c r="I13" s="39">
        <v>4.4510385756676559E-3</v>
      </c>
      <c r="J13" s="40">
        <v>944</v>
      </c>
      <c r="K13" s="39">
        <v>0.70029673590504449</v>
      </c>
    </row>
    <row r="14" spans="1:11" ht="16.350000000000001" customHeight="1" x14ac:dyDescent="0.25">
      <c r="A14" s="169"/>
      <c r="B14" s="56" t="s">
        <v>167</v>
      </c>
      <c r="C14" s="37">
        <v>421</v>
      </c>
      <c r="D14" s="40">
        <v>55</v>
      </c>
      <c r="E14" s="39">
        <v>0.13064133016627077</v>
      </c>
      <c r="F14" s="40">
        <v>54</v>
      </c>
      <c r="G14" s="39">
        <v>0.12826603325415678</v>
      </c>
      <c r="H14" s="40">
        <v>1</v>
      </c>
      <c r="I14" s="39">
        <v>2.3752969121140144E-3</v>
      </c>
      <c r="J14" s="40">
        <v>366</v>
      </c>
      <c r="K14" s="39">
        <v>0.86935866983372923</v>
      </c>
    </row>
    <row r="15" spans="1:11" ht="16.350000000000001" customHeight="1" x14ac:dyDescent="0.25">
      <c r="A15" s="169"/>
      <c r="B15" s="56" t="s">
        <v>168</v>
      </c>
      <c r="C15" s="37">
        <v>1810</v>
      </c>
      <c r="D15" s="40">
        <v>460</v>
      </c>
      <c r="E15" s="39">
        <v>0.2541436464088398</v>
      </c>
      <c r="F15" s="40">
        <v>443</v>
      </c>
      <c r="G15" s="39">
        <v>0.2447513812154696</v>
      </c>
      <c r="H15" s="40">
        <v>17</v>
      </c>
      <c r="I15" s="39">
        <v>9.3922651933701657E-3</v>
      </c>
      <c r="J15" s="40">
        <v>1350</v>
      </c>
      <c r="K15" s="39">
        <v>0.7458563535911602</v>
      </c>
    </row>
    <row r="16" spans="1:11" ht="16.350000000000001" customHeight="1" x14ac:dyDescent="0.25">
      <c r="A16" s="169"/>
      <c r="B16" s="56" t="s">
        <v>169</v>
      </c>
      <c r="C16" s="37">
        <v>16615</v>
      </c>
      <c r="D16" s="40">
        <v>6837</v>
      </c>
      <c r="E16" s="39">
        <v>0.41149563647306653</v>
      </c>
      <c r="F16" s="40">
        <v>6689</v>
      </c>
      <c r="G16" s="39">
        <v>0.40258802287089979</v>
      </c>
      <c r="H16" s="40">
        <v>148</v>
      </c>
      <c r="I16" s="39">
        <v>8.9076136021667175E-3</v>
      </c>
      <c r="J16" s="40">
        <v>9778</v>
      </c>
      <c r="K16" s="39">
        <v>0.58850436352693347</v>
      </c>
    </row>
    <row r="17" spans="1:11" ht="16.350000000000001" customHeight="1" x14ac:dyDescent="0.25">
      <c r="A17" s="169"/>
      <c r="B17" s="56" t="s">
        <v>170</v>
      </c>
      <c r="C17" s="37">
        <v>380</v>
      </c>
      <c r="D17" s="40">
        <v>50</v>
      </c>
      <c r="E17" s="39">
        <v>0.13157894736842105</v>
      </c>
      <c r="F17" s="40">
        <v>48</v>
      </c>
      <c r="G17" s="39">
        <v>0.12631578947368421</v>
      </c>
      <c r="H17" s="40">
        <v>2</v>
      </c>
      <c r="I17" s="39">
        <v>5.263157894736842E-3</v>
      </c>
      <c r="J17" s="40">
        <v>330</v>
      </c>
      <c r="K17" s="39">
        <v>0.86842105263157898</v>
      </c>
    </row>
    <row r="18" spans="1:11" ht="16.350000000000001" customHeight="1" x14ac:dyDescent="0.25">
      <c r="A18" s="169"/>
      <c r="B18" s="56" t="s">
        <v>171</v>
      </c>
      <c r="C18" s="37">
        <v>10877</v>
      </c>
      <c r="D18" s="40">
        <v>4747</v>
      </c>
      <c r="E18" s="39">
        <v>0.43642548496828171</v>
      </c>
      <c r="F18" s="40">
        <v>4670</v>
      </c>
      <c r="G18" s="39">
        <v>0.42934632711225523</v>
      </c>
      <c r="H18" s="40">
        <v>77</v>
      </c>
      <c r="I18" s="39">
        <v>7.079157856026478E-3</v>
      </c>
      <c r="J18" s="40">
        <v>6130</v>
      </c>
      <c r="K18" s="39">
        <v>0.56357451503171829</v>
      </c>
    </row>
    <row r="19" spans="1:11" ht="16.350000000000001" customHeight="1" x14ac:dyDescent="0.25">
      <c r="A19" s="169"/>
      <c r="B19" s="56" t="s">
        <v>172</v>
      </c>
      <c r="C19" s="37">
        <v>846</v>
      </c>
      <c r="D19" s="40">
        <v>222</v>
      </c>
      <c r="E19" s="39">
        <v>0.26241134751773049</v>
      </c>
      <c r="F19" s="40">
        <v>215</v>
      </c>
      <c r="G19" s="39">
        <v>0.25413711583924348</v>
      </c>
      <c r="H19" s="40">
        <v>7</v>
      </c>
      <c r="I19" s="39">
        <v>8.2742316784869974E-3</v>
      </c>
      <c r="J19" s="40">
        <v>624</v>
      </c>
      <c r="K19" s="39">
        <v>0.73758865248226946</v>
      </c>
    </row>
    <row r="20" spans="1:11" ht="16.350000000000001" customHeight="1" x14ac:dyDescent="0.25">
      <c r="A20" s="169"/>
      <c r="B20" s="56" t="s">
        <v>173</v>
      </c>
      <c r="C20" s="37">
        <v>1664</v>
      </c>
      <c r="D20" s="40">
        <v>545</v>
      </c>
      <c r="E20" s="39">
        <v>0.32752403846153844</v>
      </c>
      <c r="F20" s="40">
        <v>539</v>
      </c>
      <c r="G20" s="39">
        <v>0.32391826923076922</v>
      </c>
      <c r="H20" s="40">
        <v>6</v>
      </c>
      <c r="I20" s="39">
        <v>3.605769230769231E-3</v>
      </c>
      <c r="J20" s="40">
        <v>1119</v>
      </c>
      <c r="K20" s="39">
        <v>0.67247596153846156</v>
      </c>
    </row>
    <row r="21" spans="1:11" ht="16.350000000000001" customHeight="1" x14ac:dyDescent="0.25">
      <c r="A21" s="169"/>
      <c r="B21" s="56" t="s">
        <v>174</v>
      </c>
      <c r="C21" s="37">
        <v>677</v>
      </c>
      <c r="D21" s="40">
        <v>233</v>
      </c>
      <c r="E21" s="39">
        <v>0.34416543574593794</v>
      </c>
      <c r="F21" s="40">
        <v>232</v>
      </c>
      <c r="G21" s="39">
        <v>0.34268833087149186</v>
      </c>
      <c r="H21" s="40">
        <v>1</v>
      </c>
      <c r="I21" s="39">
        <v>1.4771048744460858E-3</v>
      </c>
      <c r="J21" s="130">
        <v>444</v>
      </c>
      <c r="K21" s="39">
        <v>0.65583456425406206</v>
      </c>
    </row>
    <row r="22" spans="1:11" ht="16.350000000000001" customHeight="1" x14ac:dyDescent="0.25">
      <c r="A22" s="169"/>
      <c r="B22" s="56" t="s">
        <v>175</v>
      </c>
      <c r="C22" s="37">
        <v>1163</v>
      </c>
      <c r="D22" s="40">
        <v>589</v>
      </c>
      <c r="E22" s="39">
        <v>0.50644883920894235</v>
      </c>
      <c r="F22" s="40">
        <v>585</v>
      </c>
      <c r="G22" s="39">
        <v>0.50300945829750643</v>
      </c>
      <c r="H22" s="40">
        <v>4</v>
      </c>
      <c r="I22" s="39">
        <v>3.4393809114359416E-3</v>
      </c>
      <c r="J22" s="40">
        <v>574</v>
      </c>
      <c r="K22" s="39">
        <v>0.4935511607910576</v>
      </c>
    </row>
    <row r="23" spans="1:11" ht="16.350000000000001" customHeight="1" x14ac:dyDescent="0.25">
      <c r="A23" s="169"/>
      <c r="B23" s="56" t="s">
        <v>176</v>
      </c>
      <c r="C23" s="37">
        <v>963</v>
      </c>
      <c r="D23" s="40">
        <v>226</v>
      </c>
      <c r="E23" s="39">
        <v>0.23468328141225336</v>
      </c>
      <c r="F23" s="40">
        <v>223</v>
      </c>
      <c r="G23" s="39">
        <v>0.23156801661474558</v>
      </c>
      <c r="H23" s="40">
        <v>3</v>
      </c>
      <c r="I23" s="39">
        <v>3.1152647975077881E-3</v>
      </c>
      <c r="J23" s="40">
        <v>737</v>
      </c>
      <c r="K23" s="39">
        <v>0.76531671858774664</v>
      </c>
    </row>
    <row r="24" spans="1:11" ht="16.350000000000001" customHeight="1" x14ac:dyDescent="0.25">
      <c r="A24" s="169"/>
      <c r="B24" s="56" t="s">
        <v>177</v>
      </c>
      <c r="C24" s="37">
        <v>565</v>
      </c>
      <c r="D24" s="40">
        <v>213</v>
      </c>
      <c r="E24" s="39">
        <v>0.37699115044247788</v>
      </c>
      <c r="F24" s="40">
        <v>206</v>
      </c>
      <c r="G24" s="39">
        <v>0.36460176991150445</v>
      </c>
      <c r="H24" s="40">
        <v>7</v>
      </c>
      <c r="I24" s="39">
        <v>1.2389380530973451E-2</v>
      </c>
      <c r="J24" s="40">
        <v>352</v>
      </c>
      <c r="K24" s="39">
        <v>0.62300884955752212</v>
      </c>
    </row>
    <row r="25" spans="1:11" ht="16.350000000000001" customHeight="1" x14ac:dyDescent="0.25">
      <c r="A25" s="170"/>
      <c r="B25" s="57" t="s">
        <v>178</v>
      </c>
      <c r="C25" s="43">
        <v>433</v>
      </c>
      <c r="D25" s="58">
        <v>162</v>
      </c>
      <c r="E25" s="45">
        <v>0.37413394919168591</v>
      </c>
      <c r="F25" s="58">
        <v>160</v>
      </c>
      <c r="G25" s="45">
        <v>0.36951501154734412</v>
      </c>
      <c r="H25" s="58">
        <v>2</v>
      </c>
      <c r="I25" s="45">
        <v>4.6189376443418013E-3</v>
      </c>
      <c r="J25" s="58">
        <v>271</v>
      </c>
      <c r="K25" s="45">
        <v>0.62586605080831403</v>
      </c>
    </row>
    <row r="26" spans="1:11" ht="16.350000000000001" customHeight="1" x14ac:dyDescent="0.25">
      <c r="A26" s="168" t="s">
        <v>64</v>
      </c>
      <c r="B26" s="126" t="s">
        <v>159</v>
      </c>
      <c r="C26" s="32">
        <v>1943</v>
      </c>
      <c r="D26" s="35">
        <v>1052</v>
      </c>
      <c r="E26" s="34">
        <v>0.54143077714873911</v>
      </c>
      <c r="F26" s="35">
        <v>1042</v>
      </c>
      <c r="G26" s="34">
        <v>0.53628409675759137</v>
      </c>
      <c r="H26" s="35">
        <v>10</v>
      </c>
      <c r="I26" s="34">
        <v>5.1466803911477095E-3</v>
      </c>
      <c r="J26" s="35">
        <v>891</v>
      </c>
      <c r="K26" s="34">
        <v>0.45856922285126095</v>
      </c>
    </row>
    <row r="27" spans="1:11" ht="16.350000000000001" customHeight="1" x14ac:dyDescent="0.25">
      <c r="A27" s="169"/>
      <c r="B27" s="56" t="s">
        <v>160</v>
      </c>
      <c r="C27" s="37">
        <v>379</v>
      </c>
      <c r="D27" s="40">
        <v>70</v>
      </c>
      <c r="E27" s="39">
        <v>0.18469656992084432</v>
      </c>
      <c r="F27" s="40">
        <v>66</v>
      </c>
      <c r="G27" s="39">
        <v>0.17414248021108181</v>
      </c>
      <c r="H27" s="40">
        <v>4</v>
      </c>
      <c r="I27" s="39">
        <v>1.0554089709762533E-2</v>
      </c>
      <c r="J27" s="40">
        <v>309</v>
      </c>
      <c r="K27" s="39">
        <v>0.81530343007915562</v>
      </c>
    </row>
    <row r="28" spans="1:11" ht="16.350000000000001" customHeight="1" x14ac:dyDescent="0.25">
      <c r="A28" s="169"/>
      <c r="B28" s="56" t="s">
        <v>161</v>
      </c>
      <c r="C28" s="37">
        <v>3869</v>
      </c>
      <c r="D28" s="40">
        <v>2230</v>
      </c>
      <c r="E28" s="39">
        <v>0.57637632463168775</v>
      </c>
      <c r="F28" s="40">
        <v>2199</v>
      </c>
      <c r="G28" s="39">
        <v>0.56836391832514865</v>
      </c>
      <c r="H28" s="40">
        <v>31</v>
      </c>
      <c r="I28" s="39">
        <v>8.0124063065391566E-3</v>
      </c>
      <c r="J28" s="40">
        <v>1639</v>
      </c>
      <c r="K28" s="39">
        <v>0.42362367536831225</v>
      </c>
    </row>
    <row r="29" spans="1:11" ht="16.350000000000001" customHeight="1" x14ac:dyDescent="0.25">
      <c r="A29" s="169"/>
      <c r="B29" s="56" t="s">
        <v>162</v>
      </c>
      <c r="C29" s="37">
        <v>1060</v>
      </c>
      <c r="D29" s="40">
        <v>279</v>
      </c>
      <c r="E29" s="39">
        <v>0.26320754716981132</v>
      </c>
      <c r="F29" s="40">
        <v>263</v>
      </c>
      <c r="G29" s="39">
        <v>0.24811320754716981</v>
      </c>
      <c r="H29" s="40">
        <v>16</v>
      </c>
      <c r="I29" s="39">
        <v>1.509433962264151E-2</v>
      </c>
      <c r="J29" s="40">
        <v>781</v>
      </c>
      <c r="K29" s="39">
        <v>0.73679245283018868</v>
      </c>
    </row>
    <row r="30" spans="1:11" ht="16.350000000000001" customHeight="1" x14ac:dyDescent="0.25">
      <c r="A30" s="169"/>
      <c r="B30" s="56" t="s">
        <v>163</v>
      </c>
      <c r="C30" s="37">
        <v>1451</v>
      </c>
      <c r="D30" s="40">
        <v>640</v>
      </c>
      <c r="E30" s="39">
        <v>0.4410751206064783</v>
      </c>
      <c r="F30" s="40">
        <v>632</v>
      </c>
      <c r="G30" s="39">
        <v>0.4355616815988973</v>
      </c>
      <c r="H30" s="40">
        <v>8</v>
      </c>
      <c r="I30" s="39">
        <v>5.5134390075809786E-3</v>
      </c>
      <c r="J30" s="40">
        <v>811</v>
      </c>
      <c r="K30" s="39">
        <v>0.55892487939352176</v>
      </c>
    </row>
    <row r="31" spans="1:11" ht="16.350000000000001" customHeight="1" x14ac:dyDescent="0.25">
      <c r="A31" s="169"/>
      <c r="B31" s="56" t="s">
        <v>164</v>
      </c>
      <c r="C31" s="37">
        <v>4853</v>
      </c>
      <c r="D31" s="40">
        <v>2528</v>
      </c>
      <c r="E31" s="39">
        <v>0.52091489800123636</v>
      </c>
      <c r="F31" s="40">
        <v>2482</v>
      </c>
      <c r="G31" s="39">
        <v>0.51143622501545438</v>
      </c>
      <c r="H31" s="40">
        <v>46</v>
      </c>
      <c r="I31" s="39">
        <v>9.4786729857819912E-3</v>
      </c>
      <c r="J31" s="40">
        <v>2325</v>
      </c>
      <c r="K31" s="39">
        <v>0.47908510199876364</v>
      </c>
    </row>
    <row r="32" spans="1:11" ht="16.350000000000001" customHeight="1" x14ac:dyDescent="0.25">
      <c r="A32" s="169"/>
      <c r="B32" s="56" t="s">
        <v>165</v>
      </c>
      <c r="C32" s="37">
        <v>837</v>
      </c>
      <c r="D32" s="40">
        <v>375</v>
      </c>
      <c r="E32" s="39">
        <v>0.44802867383512546</v>
      </c>
      <c r="F32" s="40">
        <v>371</v>
      </c>
      <c r="G32" s="39">
        <v>0.44324970131421743</v>
      </c>
      <c r="H32" s="40">
        <v>4</v>
      </c>
      <c r="I32" s="39">
        <v>4.7789725209080045E-3</v>
      </c>
      <c r="J32" s="40">
        <v>462</v>
      </c>
      <c r="K32" s="39">
        <v>0.55197132616487454</v>
      </c>
    </row>
    <row r="33" spans="1:11" ht="16.350000000000001" customHeight="1" x14ac:dyDescent="0.25">
      <c r="A33" s="169"/>
      <c r="B33" s="56" t="s">
        <v>166</v>
      </c>
      <c r="C33" s="37">
        <v>1304</v>
      </c>
      <c r="D33" s="40">
        <v>398</v>
      </c>
      <c r="E33" s="39">
        <v>0.30521472392638038</v>
      </c>
      <c r="F33" s="40">
        <v>388</v>
      </c>
      <c r="G33" s="39">
        <v>0.29754601226993865</v>
      </c>
      <c r="H33" s="40">
        <v>10</v>
      </c>
      <c r="I33" s="39">
        <v>7.6687116564417178E-3</v>
      </c>
      <c r="J33" s="40">
        <v>906</v>
      </c>
      <c r="K33" s="39">
        <v>0.69478527607361962</v>
      </c>
    </row>
    <row r="34" spans="1:11" ht="16.350000000000001" customHeight="1" x14ac:dyDescent="0.25">
      <c r="A34" s="169"/>
      <c r="B34" s="56" t="s">
        <v>167</v>
      </c>
      <c r="C34" s="37">
        <v>409</v>
      </c>
      <c r="D34" s="40">
        <v>54</v>
      </c>
      <c r="E34" s="39">
        <v>0.13202933985330073</v>
      </c>
      <c r="F34" s="40">
        <v>51</v>
      </c>
      <c r="G34" s="39">
        <v>0.12469437652811736</v>
      </c>
      <c r="H34" s="40">
        <v>3</v>
      </c>
      <c r="I34" s="39">
        <v>7.3349633251833741E-3</v>
      </c>
      <c r="J34" s="40">
        <v>355</v>
      </c>
      <c r="K34" s="39">
        <v>0.86797066014669921</v>
      </c>
    </row>
    <row r="35" spans="1:11" ht="16.350000000000001" customHeight="1" x14ac:dyDescent="0.25">
      <c r="A35" s="169"/>
      <c r="B35" s="56" t="s">
        <v>168</v>
      </c>
      <c r="C35" s="37">
        <v>1718</v>
      </c>
      <c r="D35" s="40">
        <v>417</v>
      </c>
      <c r="E35" s="39">
        <v>0.24272409778812573</v>
      </c>
      <c r="F35" s="40">
        <v>408</v>
      </c>
      <c r="G35" s="39">
        <v>0.23748544819557627</v>
      </c>
      <c r="H35" s="40">
        <v>9</v>
      </c>
      <c r="I35" s="39">
        <v>5.2386495925494762E-3</v>
      </c>
      <c r="J35" s="40">
        <v>1301</v>
      </c>
      <c r="K35" s="39">
        <v>0.75727590221187424</v>
      </c>
    </row>
    <row r="36" spans="1:11" ht="16.350000000000001" customHeight="1" x14ac:dyDescent="0.25">
      <c r="A36" s="169"/>
      <c r="B36" s="56" t="s">
        <v>169</v>
      </c>
      <c r="C36" s="37">
        <v>14878</v>
      </c>
      <c r="D36" s="40">
        <v>6299</v>
      </c>
      <c r="E36" s="39">
        <v>0.42337679795671462</v>
      </c>
      <c r="F36" s="40">
        <v>6129</v>
      </c>
      <c r="G36" s="39">
        <v>0.41195053098534751</v>
      </c>
      <c r="H36" s="40">
        <v>170</v>
      </c>
      <c r="I36" s="39">
        <v>1.142626697136712E-2</v>
      </c>
      <c r="J36" s="40">
        <v>8579</v>
      </c>
      <c r="K36" s="39">
        <v>0.57662320204328543</v>
      </c>
    </row>
    <row r="37" spans="1:11" ht="16.350000000000001" customHeight="1" x14ac:dyDescent="0.25">
      <c r="A37" s="169"/>
      <c r="B37" s="56" t="s">
        <v>170</v>
      </c>
      <c r="C37" s="37">
        <v>332</v>
      </c>
      <c r="D37" s="40">
        <v>56</v>
      </c>
      <c r="E37" s="39">
        <v>0.16867469879518071</v>
      </c>
      <c r="F37" s="40">
        <v>54</v>
      </c>
      <c r="G37" s="39">
        <v>0.16265060240963855</v>
      </c>
      <c r="H37" s="40">
        <v>2</v>
      </c>
      <c r="I37" s="39">
        <v>6.024096385542169E-3</v>
      </c>
      <c r="J37" s="40">
        <v>276</v>
      </c>
      <c r="K37" s="39">
        <v>0.83132530120481929</v>
      </c>
    </row>
    <row r="38" spans="1:11" ht="16.350000000000001" customHeight="1" x14ac:dyDescent="0.25">
      <c r="A38" s="169"/>
      <c r="B38" s="56" t="s">
        <v>171</v>
      </c>
      <c r="C38" s="37">
        <v>10189</v>
      </c>
      <c r="D38" s="40">
        <v>4330</v>
      </c>
      <c r="E38" s="39">
        <v>0.42496810285602121</v>
      </c>
      <c r="F38" s="40">
        <v>4248</v>
      </c>
      <c r="G38" s="39">
        <v>0.41692020806752378</v>
      </c>
      <c r="H38" s="40">
        <v>82</v>
      </c>
      <c r="I38" s="39">
        <v>8.0478947884973992E-3</v>
      </c>
      <c r="J38" s="40">
        <v>5859</v>
      </c>
      <c r="K38" s="39">
        <v>0.57503189714397884</v>
      </c>
    </row>
    <row r="39" spans="1:11" ht="16.350000000000001" customHeight="1" x14ac:dyDescent="0.25">
      <c r="A39" s="169"/>
      <c r="B39" s="56" t="s">
        <v>172</v>
      </c>
      <c r="C39" s="37">
        <v>944</v>
      </c>
      <c r="D39" s="40">
        <v>233</v>
      </c>
      <c r="E39" s="39">
        <v>0.24682203389830509</v>
      </c>
      <c r="F39" s="40">
        <v>225</v>
      </c>
      <c r="G39" s="39">
        <v>0.23834745762711865</v>
      </c>
      <c r="H39" s="40">
        <v>8</v>
      </c>
      <c r="I39" s="39">
        <v>8.4745762711864406E-3</v>
      </c>
      <c r="J39" s="40">
        <v>711</v>
      </c>
      <c r="K39" s="39">
        <v>0.75317796610169496</v>
      </c>
    </row>
    <row r="40" spans="1:11" ht="16.350000000000001" customHeight="1" x14ac:dyDescent="0.25">
      <c r="A40" s="169"/>
      <c r="B40" s="56" t="s">
        <v>173</v>
      </c>
      <c r="C40" s="37">
        <v>1505</v>
      </c>
      <c r="D40" s="40">
        <v>428</v>
      </c>
      <c r="E40" s="39">
        <v>0.28438538205980068</v>
      </c>
      <c r="F40" s="40">
        <v>423</v>
      </c>
      <c r="G40" s="39">
        <v>0.28106312292358804</v>
      </c>
      <c r="H40" s="40">
        <v>5</v>
      </c>
      <c r="I40" s="39">
        <v>3.3222591362126247E-3</v>
      </c>
      <c r="J40" s="40">
        <v>1077</v>
      </c>
      <c r="K40" s="39">
        <v>0.71561461794019932</v>
      </c>
    </row>
    <row r="41" spans="1:11" ht="16.350000000000001" customHeight="1" x14ac:dyDescent="0.25">
      <c r="A41" s="169"/>
      <c r="B41" s="56" t="s">
        <v>174</v>
      </c>
      <c r="C41" s="37">
        <v>680</v>
      </c>
      <c r="D41" s="40">
        <v>208</v>
      </c>
      <c r="E41" s="39">
        <v>0.30588235294117649</v>
      </c>
      <c r="F41" s="40">
        <v>206</v>
      </c>
      <c r="G41" s="39">
        <v>0.30294117647058821</v>
      </c>
      <c r="H41" s="40">
        <v>2</v>
      </c>
      <c r="I41" s="39">
        <v>2.9411764705882353E-3</v>
      </c>
      <c r="J41" s="40">
        <v>472</v>
      </c>
      <c r="K41" s="39">
        <v>0.69411764705882351</v>
      </c>
    </row>
    <row r="42" spans="1:11" ht="16.350000000000001" customHeight="1" x14ac:dyDescent="0.25">
      <c r="A42" s="169"/>
      <c r="B42" s="56" t="s">
        <v>175</v>
      </c>
      <c r="C42" s="37">
        <v>1080</v>
      </c>
      <c r="D42" s="40">
        <v>516</v>
      </c>
      <c r="E42" s="39">
        <v>0.4777777777777778</v>
      </c>
      <c r="F42" s="40">
        <v>514</v>
      </c>
      <c r="G42" s="39">
        <v>0.47592592592592592</v>
      </c>
      <c r="H42" s="40">
        <v>2</v>
      </c>
      <c r="I42" s="39">
        <v>1.8518518518518519E-3</v>
      </c>
      <c r="J42" s="40">
        <v>564</v>
      </c>
      <c r="K42" s="39">
        <v>0.52222222222222225</v>
      </c>
    </row>
    <row r="43" spans="1:11" ht="16.350000000000001" customHeight="1" x14ac:dyDescent="0.25">
      <c r="A43" s="169"/>
      <c r="B43" s="56" t="s">
        <v>176</v>
      </c>
      <c r="C43" s="37">
        <v>871</v>
      </c>
      <c r="D43" s="40">
        <v>152</v>
      </c>
      <c r="E43" s="39">
        <v>0.17451205510907003</v>
      </c>
      <c r="F43" s="40">
        <v>148</v>
      </c>
      <c r="G43" s="39">
        <v>0.16991963260619977</v>
      </c>
      <c r="H43" s="40">
        <v>4</v>
      </c>
      <c r="I43" s="39">
        <v>4.5924225028702642E-3</v>
      </c>
      <c r="J43" s="40">
        <v>719</v>
      </c>
      <c r="K43" s="39">
        <v>0.82548794489092991</v>
      </c>
    </row>
    <row r="44" spans="1:11" ht="16.350000000000001" customHeight="1" x14ac:dyDescent="0.25">
      <c r="A44" s="169"/>
      <c r="B44" s="56" t="s">
        <v>177</v>
      </c>
      <c r="C44" s="37">
        <v>508</v>
      </c>
      <c r="D44" s="40">
        <v>182</v>
      </c>
      <c r="E44" s="39">
        <v>0.35826771653543305</v>
      </c>
      <c r="F44" s="40">
        <v>177</v>
      </c>
      <c r="G44" s="39">
        <v>0.34842519685039369</v>
      </c>
      <c r="H44" s="40">
        <v>5</v>
      </c>
      <c r="I44" s="39">
        <v>9.8425196850393699E-3</v>
      </c>
      <c r="J44" s="40">
        <v>326</v>
      </c>
      <c r="K44" s="39">
        <v>0.6417322834645669</v>
      </c>
    </row>
    <row r="45" spans="1:11" ht="16.350000000000001" customHeight="1" x14ac:dyDescent="0.25">
      <c r="A45" s="170"/>
      <c r="B45" s="57" t="s">
        <v>178</v>
      </c>
      <c r="C45" s="43">
        <v>309</v>
      </c>
      <c r="D45" s="58">
        <v>117</v>
      </c>
      <c r="E45" s="45">
        <v>0.37864077669902912</v>
      </c>
      <c r="F45" s="58">
        <v>115</v>
      </c>
      <c r="G45" s="45">
        <v>0.37216828478964403</v>
      </c>
      <c r="H45" s="58">
        <v>2</v>
      </c>
      <c r="I45" s="45">
        <v>6.4724919093851136E-3</v>
      </c>
      <c r="J45" s="58">
        <v>192</v>
      </c>
      <c r="K45" s="45">
        <v>0.62135922330097082</v>
      </c>
    </row>
    <row r="46" spans="1:11" ht="16.350000000000001" customHeight="1" x14ac:dyDescent="0.25">
      <c r="A46" s="168" t="s">
        <v>63</v>
      </c>
      <c r="B46" s="126" t="s">
        <v>159</v>
      </c>
      <c r="C46" s="32">
        <v>1750</v>
      </c>
      <c r="D46" s="35">
        <v>834</v>
      </c>
      <c r="E46" s="34">
        <v>0.47657142857142859</v>
      </c>
      <c r="F46" s="35">
        <v>820</v>
      </c>
      <c r="G46" s="34">
        <v>0.46857142857142858</v>
      </c>
      <c r="H46" s="35">
        <v>14</v>
      </c>
      <c r="I46" s="34">
        <v>8.0000000000000002E-3</v>
      </c>
      <c r="J46" s="35">
        <v>916</v>
      </c>
      <c r="K46" s="34">
        <v>0.52342857142857147</v>
      </c>
    </row>
    <row r="47" spans="1:11" ht="16.350000000000001" customHeight="1" x14ac:dyDescent="0.25">
      <c r="A47" s="169"/>
      <c r="B47" s="56" t="s">
        <v>160</v>
      </c>
      <c r="C47" s="37">
        <v>328</v>
      </c>
      <c r="D47" s="40">
        <v>93</v>
      </c>
      <c r="E47" s="39">
        <v>0.28353658536585363</v>
      </c>
      <c r="F47" s="40">
        <v>88</v>
      </c>
      <c r="G47" s="39">
        <v>0.26829268292682928</v>
      </c>
      <c r="H47" s="40">
        <v>5</v>
      </c>
      <c r="I47" s="39">
        <v>1.524390243902439E-2</v>
      </c>
      <c r="J47" s="40">
        <v>235</v>
      </c>
      <c r="K47" s="39">
        <v>0.71646341463414631</v>
      </c>
    </row>
    <row r="48" spans="1:11" ht="16.350000000000001" customHeight="1" x14ac:dyDescent="0.25">
      <c r="A48" s="169"/>
      <c r="B48" s="56" t="s">
        <v>161</v>
      </c>
      <c r="C48" s="37">
        <v>2942</v>
      </c>
      <c r="D48" s="40">
        <v>1269</v>
      </c>
      <c r="E48" s="39">
        <v>0.43133922501699523</v>
      </c>
      <c r="F48" s="40">
        <v>1244</v>
      </c>
      <c r="G48" s="39">
        <v>0.42284160435078177</v>
      </c>
      <c r="H48" s="40">
        <v>25</v>
      </c>
      <c r="I48" s="39">
        <v>8.4976206662134603E-3</v>
      </c>
      <c r="J48" s="40">
        <v>1673</v>
      </c>
      <c r="K48" s="39">
        <v>0.56866077498300471</v>
      </c>
    </row>
    <row r="49" spans="1:11" ht="16.350000000000001" customHeight="1" x14ac:dyDescent="0.25">
      <c r="A49" s="169"/>
      <c r="B49" s="56" t="s">
        <v>162</v>
      </c>
      <c r="C49" s="37">
        <v>1210</v>
      </c>
      <c r="D49" s="40">
        <v>337</v>
      </c>
      <c r="E49" s="39">
        <v>0.2785123966942149</v>
      </c>
      <c r="F49" s="40">
        <v>323</v>
      </c>
      <c r="G49" s="39">
        <v>0.26694214876033057</v>
      </c>
      <c r="H49" s="40">
        <v>14</v>
      </c>
      <c r="I49" s="39">
        <v>1.1570247933884297E-2</v>
      </c>
      <c r="J49" s="40">
        <v>873</v>
      </c>
      <c r="K49" s="39">
        <v>0.7214876033057851</v>
      </c>
    </row>
    <row r="50" spans="1:11" ht="16.350000000000001" customHeight="1" x14ac:dyDescent="0.25">
      <c r="A50" s="169"/>
      <c r="B50" s="56" t="s">
        <v>163</v>
      </c>
      <c r="C50" s="37">
        <v>1513</v>
      </c>
      <c r="D50" s="40">
        <v>652</v>
      </c>
      <c r="E50" s="39">
        <v>0.43093192333113023</v>
      </c>
      <c r="F50" s="40">
        <v>644</v>
      </c>
      <c r="G50" s="39">
        <v>0.42564441506939854</v>
      </c>
      <c r="H50" s="40">
        <v>8</v>
      </c>
      <c r="I50" s="39">
        <v>5.2875082617316587E-3</v>
      </c>
      <c r="J50" s="40">
        <v>861</v>
      </c>
      <c r="K50" s="39">
        <v>0.56906807666886983</v>
      </c>
    </row>
    <row r="51" spans="1:11" ht="16.350000000000001" customHeight="1" x14ac:dyDescent="0.25">
      <c r="A51" s="169"/>
      <c r="B51" s="56" t="s">
        <v>164</v>
      </c>
      <c r="C51" s="37">
        <v>4653</v>
      </c>
      <c r="D51" s="40">
        <v>2016</v>
      </c>
      <c r="E51" s="39">
        <v>0.4332688588007737</v>
      </c>
      <c r="F51" s="40">
        <v>1975</v>
      </c>
      <c r="G51" s="39">
        <v>0.42445733935095636</v>
      </c>
      <c r="H51" s="40">
        <v>41</v>
      </c>
      <c r="I51" s="39">
        <v>8.8115194498173226E-3</v>
      </c>
      <c r="J51" s="40">
        <v>2637</v>
      </c>
      <c r="K51" s="39">
        <v>0.5667311411992263</v>
      </c>
    </row>
    <row r="52" spans="1:11" ht="16.350000000000001" customHeight="1" x14ac:dyDescent="0.25">
      <c r="A52" s="169"/>
      <c r="B52" s="56" t="s">
        <v>165</v>
      </c>
      <c r="C52" s="37">
        <v>906</v>
      </c>
      <c r="D52" s="40">
        <v>388</v>
      </c>
      <c r="E52" s="39">
        <v>0.42825607064017662</v>
      </c>
      <c r="F52" s="40">
        <v>385</v>
      </c>
      <c r="G52" s="39">
        <v>0.42494481236203091</v>
      </c>
      <c r="H52" s="40">
        <v>3</v>
      </c>
      <c r="I52" s="39">
        <v>3.3112582781456954E-3</v>
      </c>
      <c r="J52" s="40">
        <v>518</v>
      </c>
      <c r="K52" s="39">
        <v>0.57174392935982343</v>
      </c>
    </row>
    <row r="53" spans="1:11" ht="16.350000000000001" customHeight="1" x14ac:dyDescent="0.25">
      <c r="A53" s="169"/>
      <c r="B53" s="56" t="s">
        <v>166</v>
      </c>
      <c r="C53" s="37">
        <v>1324</v>
      </c>
      <c r="D53" s="40">
        <v>363</v>
      </c>
      <c r="E53" s="39">
        <v>0.27416918429003023</v>
      </c>
      <c r="F53" s="40">
        <v>346</v>
      </c>
      <c r="G53" s="39">
        <v>0.26132930513595165</v>
      </c>
      <c r="H53" s="40">
        <v>17</v>
      </c>
      <c r="I53" s="39">
        <v>1.283987915407855E-2</v>
      </c>
      <c r="J53" s="40">
        <v>961</v>
      </c>
      <c r="K53" s="39">
        <v>0.72583081570996977</v>
      </c>
    </row>
    <row r="54" spans="1:11" ht="16.350000000000001" customHeight="1" x14ac:dyDescent="0.25">
      <c r="A54" s="169"/>
      <c r="B54" s="56" t="s">
        <v>167</v>
      </c>
      <c r="C54" s="37">
        <v>539</v>
      </c>
      <c r="D54" s="40">
        <v>83</v>
      </c>
      <c r="E54" s="39">
        <v>0.15398886827458255</v>
      </c>
      <c r="F54" s="40">
        <v>82</v>
      </c>
      <c r="G54" s="39">
        <v>0.15213358070500926</v>
      </c>
      <c r="H54" s="40">
        <v>1</v>
      </c>
      <c r="I54" s="39">
        <v>1.8552875695732839E-3</v>
      </c>
      <c r="J54" s="40">
        <v>456</v>
      </c>
      <c r="K54" s="39">
        <v>0.84601113172541742</v>
      </c>
    </row>
    <row r="55" spans="1:11" ht="16.350000000000001" customHeight="1" x14ac:dyDescent="0.25">
      <c r="A55" s="169"/>
      <c r="B55" s="56" t="s">
        <v>168</v>
      </c>
      <c r="C55" s="37">
        <v>1835</v>
      </c>
      <c r="D55" s="40">
        <v>430</v>
      </c>
      <c r="E55" s="39">
        <v>0.23433242506811988</v>
      </c>
      <c r="F55" s="40">
        <v>420</v>
      </c>
      <c r="G55" s="39">
        <v>0.22888283378746593</v>
      </c>
      <c r="H55" s="40">
        <v>10</v>
      </c>
      <c r="I55" s="39">
        <v>5.4495912806539508E-3</v>
      </c>
      <c r="J55" s="40">
        <v>1405</v>
      </c>
      <c r="K55" s="39">
        <v>0.76566757493188009</v>
      </c>
    </row>
    <row r="56" spans="1:11" ht="16.350000000000001" customHeight="1" x14ac:dyDescent="0.25">
      <c r="A56" s="169"/>
      <c r="B56" s="56" t="s">
        <v>169</v>
      </c>
      <c r="C56" s="37">
        <v>14871</v>
      </c>
      <c r="D56" s="40">
        <v>5497</v>
      </c>
      <c r="E56" s="39">
        <v>0.3696456189899805</v>
      </c>
      <c r="F56" s="40">
        <v>5352</v>
      </c>
      <c r="G56" s="39">
        <v>0.35989509784143636</v>
      </c>
      <c r="H56" s="40">
        <v>145</v>
      </c>
      <c r="I56" s="39">
        <v>9.7505211485441456E-3</v>
      </c>
      <c r="J56" s="40">
        <v>9374</v>
      </c>
      <c r="K56" s="39">
        <v>0.6303543810100195</v>
      </c>
    </row>
    <row r="57" spans="1:11" ht="16.350000000000001" customHeight="1" x14ac:dyDescent="0.25">
      <c r="A57" s="169"/>
      <c r="B57" s="56" t="s">
        <v>170</v>
      </c>
      <c r="C57" s="37">
        <v>315</v>
      </c>
      <c r="D57" s="40">
        <v>49</v>
      </c>
      <c r="E57" s="39">
        <v>0.15555555555555556</v>
      </c>
      <c r="F57" s="40">
        <v>49</v>
      </c>
      <c r="G57" s="39">
        <v>0.15555555555555556</v>
      </c>
      <c r="H57" s="40">
        <v>0</v>
      </c>
      <c r="I57" s="39">
        <v>0</v>
      </c>
      <c r="J57" s="40">
        <v>266</v>
      </c>
      <c r="K57" s="39">
        <v>0.84444444444444444</v>
      </c>
    </row>
    <row r="58" spans="1:11" ht="16.350000000000001" customHeight="1" x14ac:dyDescent="0.25">
      <c r="A58" s="169"/>
      <c r="B58" s="56" t="s">
        <v>171</v>
      </c>
      <c r="C58" s="37">
        <v>9420</v>
      </c>
      <c r="D58" s="40">
        <v>3582</v>
      </c>
      <c r="E58" s="39">
        <v>0.38025477707006372</v>
      </c>
      <c r="F58" s="40">
        <v>3500</v>
      </c>
      <c r="G58" s="39">
        <v>0.37154989384288745</v>
      </c>
      <c r="H58" s="40">
        <v>82</v>
      </c>
      <c r="I58" s="39">
        <v>8.7048832271762206E-3</v>
      </c>
      <c r="J58" s="40">
        <v>5838</v>
      </c>
      <c r="K58" s="39">
        <v>0.61974522292993628</v>
      </c>
    </row>
    <row r="59" spans="1:11" ht="16.350000000000001" customHeight="1" x14ac:dyDescent="0.25">
      <c r="A59" s="169"/>
      <c r="B59" s="56" t="s">
        <v>172</v>
      </c>
      <c r="C59" s="37">
        <v>891</v>
      </c>
      <c r="D59" s="40">
        <v>180</v>
      </c>
      <c r="E59" s="39">
        <v>0.20202020202020202</v>
      </c>
      <c r="F59" s="40">
        <v>170</v>
      </c>
      <c r="G59" s="39">
        <v>0.19079685746352412</v>
      </c>
      <c r="H59" s="40">
        <v>10</v>
      </c>
      <c r="I59" s="39">
        <v>1.1223344556677889E-2</v>
      </c>
      <c r="J59" s="40">
        <v>711</v>
      </c>
      <c r="K59" s="39">
        <v>0.79797979797979801</v>
      </c>
    </row>
    <row r="60" spans="1:11" ht="16.350000000000001" customHeight="1" x14ac:dyDescent="0.25">
      <c r="A60" s="169"/>
      <c r="B60" s="56" t="s">
        <v>173</v>
      </c>
      <c r="C60" s="37">
        <v>1436</v>
      </c>
      <c r="D60" s="40">
        <v>429</v>
      </c>
      <c r="E60" s="39">
        <v>0.29874651810584957</v>
      </c>
      <c r="F60" s="40">
        <v>424</v>
      </c>
      <c r="G60" s="39">
        <v>0.29526462395543174</v>
      </c>
      <c r="H60" s="40">
        <v>5</v>
      </c>
      <c r="I60" s="39">
        <v>3.4818941504178272E-3</v>
      </c>
      <c r="J60" s="40">
        <v>1007</v>
      </c>
      <c r="K60" s="39">
        <v>0.70125348189415038</v>
      </c>
    </row>
    <row r="61" spans="1:11" ht="16.350000000000001" customHeight="1" x14ac:dyDescent="0.25">
      <c r="A61" s="169"/>
      <c r="B61" s="56" t="s">
        <v>174</v>
      </c>
      <c r="C61" s="37">
        <v>689</v>
      </c>
      <c r="D61" s="40">
        <v>234</v>
      </c>
      <c r="E61" s="39">
        <v>0.33962264150943394</v>
      </c>
      <c r="F61" s="40">
        <v>233</v>
      </c>
      <c r="G61" s="39">
        <v>0.3381712626995646</v>
      </c>
      <c r="H61" s="40">
        <v>1</v>
      </c>
      <c r="I61" s="39">
        <v>1.4513788098693759E-3</v>
      </c>
      <c r="J61" s="40">
        <v>455</v>
      </c>
      <c r="K61" s="39">
        <v>0.660377358490566</v>
      </c>
    </row>
    <row r="62" spans="1:11" ht="16.350000000000001" customHeight="1" x14ac:dyDescent="0.25">
      <c r="A62" s="169"/>
      <c r="B62" s="56" t="s">
        <v>175</v>
      </c>
      <c r="C62" s="37">
        <v>1184</v>
      </c>
      <c r="D62" s="40">
        <v>577</v>
      </c>
      <c r="E62" s="39">
        <v>0.48733108108108109</v>
      </c>
      <c r="F62" s="40">
        <v>566</v>
      </c>
      <c r="G62" s="39">
        <v>0.47804054054054052</v>
      </c>
      <c r="H62" s="40">
        <v>11</v>
      </c>
      <c r="I62" s="39">
        <v>9.2905405405405411E-3</v>
      </c>
      <c r="J62" s="40">
        <v>607</v>
      </c>
      <c r="K62" s="39">
        <v>0.51266891891891897</v>
      </c>
    </row>
    <row r="63" spans="1:11" ht="16.350000000000001" customHeight="1" x14ac:dyDescent="0.25">
      <c r="A63" s="169"/>
      <c r="B63" s="56" t="s">
        <v>176</v>
      </c>
      <c r="C63" s="37">
        <v>953</v>
      </c>
      <c r="D63" s="40">
        <v>193</v>
      </c>
      <c r="E63" s="39">
        <v>0.20251836306400839</v>
      </c>
      <c r="F63" s="40">
        <v>181</v>
      </c>
      <c r="G63" s="39">
        <v>0.18992654774396642</v>
      </c>
      <c r="H63" s="40">
        <v>12</v>
      </c>
      <c r="I63" s="39">
        <v>1.2591815320041973E-2</v>
      </c>
      <c r="J63" s="40">
        <v>760</v>
      </c>
      <c r="K63" s="39">
        <v>0.79748163693599161</v>
      </c>
    </row>
    <row r="64" spans="1:11" ht="16.350000000000001" customHeight="1" x14ac:dyDescent="0.25">
      <c r="A64" s="169"/>
      <c r="B64" s="56" t="s">
        <v>177</v>
      </c>
      <c r="C64" s="37">
        <v>601</v>
      </c>
      <c r="D64" s="40">
        <v>167</v>
      </c>
      <c r="E64" s="39">
        <v>0.27787021630615638</v>
      </c>
      <c r="F64" s="40">
        <v>164</v>
      </c>
      <c r="G64" s="39">
        <v>0.27287853577371046</v>
      </c>
      <c r="H64" s="40">
        <v>3</v>
      </c>
      <c r="I64" s="39">
        <v>4.9916805324459234E-3</v>
      </c>
      <c r="J64" s="40">
        <v>434</v>
      </c>
      <c r="K64" s="39">
        <v>0.72212978369384362</v>
      </c>
    </row>
    <row r="65" spans="1:11" ht="16.350000000000001" customHeight="1" x14ac:dyDescent="0.25">
      <c r="A65" s="170"/>
      <c r="B65" s="57" t="s">
        <v>178</v>
      </c>
      <c r="C65" s="43">
        <v>466</v>
      </c>
      <c r="D65" s="58">
        <v>143</v>
      </c>
      <c r="E65" s="45">
        <v>0.30686695278969955</v>
      </c>
      <c r="F65" s="58">
        <v>142</v>
      </c>
      <c r="G65" s="45">
        <v>0.30472103004291845</v>
      </c>
      <c r="H65" s="58">
        <v>1</v>
      </c>
      <c r="I65" s="45">
        <v>2.1459227467811159E-3</v>
      </c>
      <c r="J65" s="58">
        <v>323</v>
      </c>
      <c r="K65" s="45">
        <v>0.69313304721030045</v>
      </c>
    </row>
    <row r="66" spans="1:11" ht="16.350000000000001" customHeight="1" x14ac:dyDescent="0.25">
      <c r="A66" s="168" t="s">
        <v>62</v>
      </c>
      <c r="B66" s="126" t="s">
        <v>159</v>
      </c>
      <c r="C66" s="32">
        <v>1588</v>
      </c>
      <c r="D66" s="35">
        <v>786</v>
      </c>
      <c r="E66" s="34">
        <v>0.49496221662468515</v>
      </c>
      <c r="F66" s="35">
        <v>776</v>
      </c>
      <c r="G66" s="34">
        <v>0.48866498740554154</v>
      </c>
      <c r="H66" s="35">
        <v>10</v>
      </c>
      <c r="I66" s="34">
        <v>6.2972292191435771E-3</v>
      </c>
      <c r="J66" s="35">
        <v>802</v>
      </c>
      <c r="K66" s="34">
        <v>0.50503778337531491</v>
      </c>
    </row>
    <row r="67" spans="1:11" ht="16.350000000000001" customHeight="1" x14ac:dyDescent="0.25">
      <c r="A67" s="169"/>
      <c r="B67" s="56" t="s">
        <v>160</v>
      </c>
      <c r="C67" s="37">
        <v>370</v>
      </c>
      <c r="D67" s="40">
        <v>95</v>
      </c>
      <c r="E67" s="39">
        <v>0.25675675675675674</v>
      </c>
      <c r="F67" s="40">
        <v>88</v>
      </c>
      <c r="G67" s="39">
        <v>0.23783783783783785</v>
      </c>
      <c r="H67" s="40">
        <v>7</v>
      </c>
      <c r="I67" s="39">
        <v>1.891891891891892E-2</v>
      </c>
      <c r="J67" s="40">
        <v>275</v>
      </c>
      <c r="K67" s="39">
        <v>0.7432432432432432</v>
      </c>
    </row>
    <row r="68" spans="1:11" ht="16.350000000000001" customHeight="1" x14ac:dyDescent="0.25">
      <c r="A68" s="169"/>
      <c r="B68" s="56" t="s">
        <v>161</v>
      </c>
      <c r="C68" s="37">
        <v>2658</v>
      </c>
      <c r="D68" s="40">
        <v>1269</v>
      </c>
      <c r="E68" s="39">
        <v>0.47742663656884876</v>
      </c>
      <c r="F68" s="40">
        <v>1249</v>
      </c>
      <c r="G68" s="39">
        <v>0.46990218209179835</v>
      </c>
      <c r="H68" s="40">
        <v>20</v>
      </c>
      <c r="I68" s="39">
        <v>7.5244544770504138E-3</v>
      </c>
      <c r="J68" s="40">
        <v>1389</v>
      </c>
      <c r="K68" s="39">
        <v>0.52257336343115124</v>
      </c>
    </row>
    <row r="69" spans="1:11" ht="16.350000000000001" customHeight="1" x14ac:dyDescent="0.25">
      <c r="A69" s="169"/>
      <c r="B69" s="56" t="s">
        <v>162</v>
      </c>
      <c r="C69" s="37">
        <v>1056</v>
      </c>
      <c r="D69" s="40">
        <v>314</v>
      </c>
      <c r="E69" s="39">
        <v>0.29734848484848486</v>
      </c>
      <c r="F69" s="40">
        <v>299</v>
      </c>
      <c r="G69" s="39">
        <v>0.28314393939393939</v>
      </c>
      <c r="H69" s="40">
        <v>15</v>
      </c>
      <c r="I69" s="39">
        <v>1.4204545454545454E-2</v>
      </c>
      <c r="J69" s="40">
        <v>742</v>
      </c>
      <c r="K69" s="39">
        <v>0.70265151515151514</v>
      </c>
    </row>
    <row r="70" spans="1:11" ht="16.350000000000001" customHeight="1" x14ac:dyDescent="0.25">
      <c r="A70" s="169"/>
      <c r="B70" s="56" t="s">
        <v>163</v>
      </c>
      <c r="C70" s="37">
        <v>1424</v>
      </c>
      <c r="D70" s="40">
        <v>699</v>
      </c>
      <c r="E70" s="39">
        <v>0.49087078651685395</v>
      </c>
      <c r="F70" s="40">
        <v>687</v>
      </c>
      <c r="G70" s="39">
        <v>0.4824438202247191</v>
      </c>
      <c r="H70" s="40">
        <v>12</v>
      </c>
      <c r="I70" s="39">
        <v>8.4269662921348312E-3</v>
      </c>
      <c r="J70" s="40">
        <v>725</v>
      </c>
      <c r="K70" s="39">
        <v>0.5091292134831461</v>
      </c>
    </row>
    <row r="71" spans="1:11" ht="16.350000000000001" customHeight="1" x14ac:dyDescent="0.25">
      <c r="A71" s="169"/>
      <c r="B71" s="56" t="s">
        <v>164</v>
      </c>
      <c r="C71" s="37">
        <v>4016</v>
      </c>
      <c r="D71" s="40">
        <v>1869</v>
      </c>
      <c r="E71" s="39">
        <v>0.46538844621513942</v>
      </c>
      <c r="F71" s="40">
        <v>1823</v>
      </c>
      <c r="G71" s="39">
        <v>0.45393426294820716</v>
      </c>
      <c r="H71" s="40">
        <v>46</v>
      </c>
      <c r="I71" s="39">
        <v>1.1454183266932271E-2</v>
      </c>
      <c r="J71" s="40">
        <v>2147</v>
      </c>
      <c r="K71" s="39">
        <v>0.53461155378486058</v>
      </c>
    </row>
    <row r="72" spans="1:11" ht="16.350000000000001" customHeight="1" x14ac:dyDescent="0.25">
      <c r="A72" s="169"/>
      <c r="B72" s="56" t="s">
        <v>165</v>
      </c>
      <c r="C72" s="37">
        <v>868</v>
      </c>
      <c r="D72" s="40">
        <v>397</v>
      </c>
      <c r="E72" s="39">
        <v>0.45737327188940091</v>
      </c>
      <c r="F72" s="40">
        <v>395</v>
      </c>
      <c r="G72" s="39">
        <v>0.45506912442396313</v>
      </c>
      <c r="H72" s="40">
        <v>2</v>
      </c>
      <c r="I72" s="39">
        <v>2.304147465437788E-3</v>
      </c>
      <c r="J72" s="40">
        <v>471</v>
      </c>
      <c r="K72" s="39">
        <v>0.54262672811059909</v>
      </c>
    </row>
    <row r="73" spans="1:11" ht="16.350000000000001" customHeight="1" x14ac:dyDescent="0.25">
      <c r="A73" s="169"/>
      <c r="B73" s="56" t="s">
        <v>166</v>
      </c>
      <c r="C73" s="37">
        <v>1100</v>
      </c>
      <c r="D73" s="40">
        <v>365</v>
      </c>
      <c r="E73" s="39">
        <v>0.33181818181818185</v>
      </c>
      <c r="F73" s="40">
        <v>347</v>
      </c>
      <c r="G73" s="39">
        <v>0.31545454545454543</v>
      </c>
      <c r="H73" s="40">
        <v>18</v>
      </c>
      <c r="I73" s="39">
        <v>1.6363636363636365E-2</v>
      </c>
      <c r="J73" s="40">
        <v>735</v>
      </c>
      <c r="K73" s="39">
        <v>0.66818181818181821</v>
      </c>
    </row>
    <row r="74" spans="1:11" ht="16.350000000000001" customHeight="1" x14ac:dyDescent="0.25">
      <c r="A74" s="169"/>
      <c r="B74" s="56" t="s">
        <v>167</v>
      </c>
      <c r="C74" s="37">
        <v>344</v>
      </c>
      <c r="D74" s="40">
        <v>66</v>
      </c>
      <c r="E74" s="39">
        <v>0.19186046511627908</v>
      </c>
      <c r="F74" s="40">
        <v>62</v>
      </c>
      <c r="G74" s="39">
        <v>0.18023255813953487</v>
      </c>
      <c r="H74" s="40">
        <v>4</v>
      </c>
      <c r="I74" s="39">
        <v>1.1627906976744186E-2</v>
      </c>
      <c r="J74" s="40">
        <v>278</v>
      </c>
      <c r="K74" s="39">
        <v>0.80813953488372092</v>
      </c>
    </row>
    <row r="75" spans="1:11" ht="16.350000000000001" customHeight="1" x14ac:dyDescent="0.25">
      <c r="A75" s="169"/>
      <c r="B75" s="56" t="s">
        <v>168</v>
      </c>
      <c r="C75" s="37">
        <v>1732</v>
      </c>
      <c r="D75" s="40">
        <v>418</v>
      </c>
      <c r="E75" s="39">
        <v>0.24133949191685913</v>
      </c>
      <c r="F75" s="40">
        <v>403</v>
      </c>
      <c r="G75" s="39">
        <v>0.23267898383371824</v>
      </c>
      <c r="H75" s="40">
        <v>15</v>
      </c>
      <c r="I75" s="39">
        <v>8.6605080831408769E-3</v>
      </c>
      <c r="J75" s="40">
        <v>1314</v>
      </c>
      <c r="K75" s="39">
        <v>0.75866050808314089</v>
      </c>
    </row>
    <row r="76" spans="1:11" ht="16.350000000000001" customHeight="1" x14ac:dyDescent="0.25">
      <c r="A76" s="169"/>
      <c r="B76" s="56" t="s">
        <v>169</v>
      </c>
      <c r="C76" s="37">
        <v>14567</v>
      </c>
      <c r="D76" s="40">
        <v>5821</v>
      </c>
      <c r="E76" s="39">
        <v>0.39960183977483354</v>
      </c>
      <c r="F76" s="40">
        <v>5687</v>
      </c>
      <c r="G76" s="39">
        <v>0.39040296560719434</v>
      </c>
      <c r="H76" s="40">
        <v>134</v>
      </c>
      <c r="I76" s="39">
        <v>9.1988741676391848E-3</v>
      </c>
      <c r="J76" s="40">
        <v>8746</v>
      </c>
      <c r="K76" s="39">
        <v>0.60039816022516646</v>
      </c>
    </row>
    <row r="77" spans="1:11" ht="16.350000000000001" customHeight="1" x14ac:dyDescent="0.25">
      <c r="A77" s="169"/>
      <c r="B77" s="56" t="s">
        <v>170</v>
      </c>
      <c r="C77" s="37">
        <v>326</v>
      </c>
      <c r="D77" s="40">
        <v>42</v>
      </c>
      <c r="E77" s="39">
        <v>0.12883435582822086</v>
      </c>
      <c r="F77" s="40">
        <v>42</v>
      </c>
      <c r="G77" s="39">
        <v>0.12883435582822086</v>
      </c>
      <c r="H77" s="40">
        <v>0</v>
      </c>
      <c r="I77" s="39">
        <v>0</v>
      </c>
      <c r="J77" s="40">
        <v>284</v>
      </c>
      <c r="K77" s="39">
        <v>0.87116564417177911</v>
      </c>
    </row>
    <row r="78" spans="1:11" ht="16.350000000000001" customHeight="1" x14ac:dyDescent="0.25">
      <c r="A78" s="169"/>
      <c r="B78" s="56" t="s">
        <v>171</v>
      </c>
      <c r="C78" s="37">
        <v>9031</v>
      </c>
      <c r="D78" s="40">
        <v>3516</v>
      </c>
      <c r="E78" s="39">
        <v>0.38932565607352454</v>
      </c>
      <c r="F78" s="40">
        <v>3430</v>
      </c>
      <c r="G78" s="39">
        <v>0.37980290111837006</v>
      </c>
      <c r="H78" s="40">
        <v>86</v>
      </c>
      <c r="I78" s="39">
        <v>9.5227549551544673E-3</v>
      </c>
      <c r="J78" s="40">
        <v>5515</v>
      </c>
      <c r="K78" s="39">
        <v>0.61067434392647546</v>
      </c>
    </row>
    <row r="79" spans="1:11" ht="16.350000000000001" customHeight="1" x14ac:dyDescent="0.25">
      <c r="A79" s="169"/>
      <c r="B79" s="56" t="s">
        <v>172</v>
      </c>
      <c r="C79" s="37">
        <v>946</v>
      </c>
      <c r="D79" s="40">
        <v>233</v>
      </c>
      <c r="E79" s="39">
        <v>0.2463002114164905</v>
      </c>
      <c r="F79" s="40">
        <v>218</v>
      </c>
      <c r="G79" s="39">
        <v>0.23044397463002114</v>
      </c>
      <c r="H79" s="40">
        <v>15</v>
      </c>
      <c r="I79" s="39">
        <v>1.5856236786469344E-2</v>
      </c>
      <c r="J79" s="40">
        <v>713</v>
      </c>
      <c r="K79" s="39">
        <v>0.7536997885835095</v>
      </c>
    </row>
    <row r="80" spans="1:11" ht="16.350000000000001" customHeight="1" x14ac:dyDescent="0.25">
      <c r="A80" s="169"/>
      <c r="B80" s="56" t="s">
        <v>173</v>
      </c>
      <c r="C80" s="37">
        <v>1373</v>
      </c>
      <c r="D80" s="40">
        <v>421</v>
      </c>
      <c r="E80" s="39">
        <v>0.30662782228696284</v>
      </c>
      <c r="F80" s="40">
        <v>418</v>
      </c>
      <c r="G80" s="39">
        <v>0.30444282592862343</v>
      </c>
      <c r="H80" s="40">
        <v>3</v>
      </c>
      <c r="I80" s="39">
        <v>2.1849963583394027E-3</v>
      </c>
      <c r="J80" s="40">
        <v>952</v>
      </c>
      <c r="K80" s="39">
        <v>0.69337217771303716</v>
      </c>
    </row>
    <row r="81" spans="1:11" ht="16.350000000000001" customHeight="1" x14ac:dyDescent="0.25">
      <c r="A81" s="169"/>
      <c r="B81" s="56" t="s">
        <v>174</v>
      </c>
      <c r="C81" s="37">
        <v>621</v>
      </c>
      <c r="D81" s="40">
        <v>239</v>
      </c>
      <c r="E81" s="39">
        <v>0.38486312399355876</v>
      </c>
      <c r="F81" s="40">
        <v>237</v>
      </c>
      <c r="G81" s="39">
        <v>0.38164251207729466</v>
      </c>
      <c r="H81" s="40">
        <v>2</v>
      </c>
      <c r="I81" s="39">
        <v>3.2206119162640902E-3</v>
      </c>
      <c r="J81" s="40">
        <v>382</v>
      </c>
      <c r="K81" s="39">
        <v>0.61513687600644118</v>
      </c>
    </row>
    <row r="82" spans="1:11" ht="16.350000000000001" customHeight="1" x14ac:dyDescent="0.25">
      <c r="A82" s="169"/>
      <c r="B82" s="56" t="s">
        <v>175</v>
      </c>
      <c r="C82" s="37">
        <v>1052</v>
      </c>
      <c r="D82" s="40">
        <v>538</v>
      </c>
      <c r="E82" s="39">
        <v>0.51140684410646386</v>
      </c>
      <c r="F82" s="40">
        <v>531</v>
      </c>
      <c r="G82" s="39">
        <v>0.50475285171102657</v>
      </c>
      <c r="H82" s="40">
        <v>7</v>
      </c>
      <c r="I82" s="39">
        <v>6.653992395437262E-3</v>
      </c>
      <c r="J82" s="40">
        <v>514</v>
      </c>
      <c r="K82" s="39">
        <v>0.48859315589353614</v>
      </c>
    </row>
    <row r="83" spans="1:11" ht="16.350000000000001" customHeight="1" x14ac:dyDescent="0.25">
      <c r="A83" s="169"/>
      <c r="B83" s="56" t="s">
        <v>176</v>
      </c>
      <c r="C83" s="37">
        <v>934</v>
      </c>
      <c r="D83" s="40">
        <v>229</v>
      </c>
      <c r="E83" s="39">
        <v>0.24518201284796573</v>
      </c>
      <c r="F83" s="40">
        <v>226</v>
      </c>
      <c r="G83" s="39">
        <v>0.24197002141327623</v>
      </c>
      <c r="H83" s="40">
        <v>3</v>
      </c>
      <c r="I83" s="39">
        <v>3.2119914346895075E-3</v>
      </c>
      <c r="J83" s="40">
        <v>705</v>
      </c>
      <c r="K83" s="39">
        <v>0.7548179871520343</v>
      </c>
    </row>
    <row r="84" spans="1:11" ht="16.350000000000001" customHeight="1" x14ac:dyDescent="0.25">
      <c r="A84" s="169"/>
      <c r="B84" s="56" t="s">
        <v>177</v>
      </c>
      <c r="C84" s="37">
        <v>521</v>
      </c>
      <c r="D84" s="40">
        <v>156</v>
      </c>
      <c r="E84" s="39">
        <v>0.29942418426103645</v>
      </c>
      <c r="F84" s="40">
        <v>155</v>
      </c>
      <c r="G84" s="39">
        <v>0.29750479846449135</v>
      </c>
      <c r="H84" s="40">
        <v>1</v>
      </c>
      <c r="I84" s="39">
        <v>1.9193857965451055E-3</v>
      </c>
      <c r="J84" s="40">
        <v>365</v>
      </c>
      <c r="K84" s="39">
        <v>0.70057581573896355</v>
      </c>
    </row>
    <row r="85" spans="1:11" ht="16.350000000000001" customHeight="1" x14ac:dyDescent="0.25">
      <c r="A85" s="170"/>
      <c r="B85" s="57" t="s">
        <v>178</v>
      </c>
      <c r="C85" s="43">
        <v>448</v>
      </c>
      <c r="D85" s="58">
        <v>170</v>
      </c>
      <c r="E85" s="45">
        <v>0.3794642857142857</v>
      </c>
      <c r="F85" s="58">
        <v>170</v>
      </c>
      <c r="G85" s="45">
        <v>0.3794642857142857</v>
      </c>
      <c r="H85" s="58">
        <v>0</v>
      </c>
      <c r="I85" s="45">
        <v>0</v>
      </c>
      <c r="J85" s="58">
        <v>278</v>
      </c>
      <c r="K85" s="45">
        <v>0.6205357142857143</v>
      </c>
    </row>
    <row r="86" spans="1:11" ht="16.350000000000001" customHeight="1" x14ac:dyDescent="0.25">
      <c r="A86" s="168" t="s">
        <v>61</v>
      </c>
      <c r="B86" s="126" t="s">
        <v>159</v>
      </c>
      <c r="C86" s="32">
        <v>1494</v>
      </c>
      <c r="D86" s="35">
        <v>715</v>
      </c>
      <c r="E86" s="34">
        <v>0.47858099062918341</v>
      </c>
      <c r="F86" s="35">
        <v>696</v>
      </c>
      <c r="G86" s="34">
        <v>0.46586345381526106</v>
      </c>
      <c r="H86" s="35">
        <v>19</v>
      </c>
      <c r="I86" s="34">
        <v>1.2717536813922356E-2</v>
      </c>
      <c r="J86" s="35">
        <v>779</v>
      </c>
      <c r="K86" s="34">
        <v>0.52141900937081664</v>
      </c>
    </row>
    <row r="87" spans="1:11" ht="16.350000000000001" customHeight="1" x14ac:dyDescent="0.25">
      <c r="A87" s="169"/>
      <c r="B87" s="56" t="s">
        <v>160</v>
      </c>
      <c r="C87" s="37">
        <v>333</v>
      </c>
      <c r="D87" s="40">
        <v>69</v>
      </c>
      <c r="E87" s="39">
        <v>0.2072072072072072</v>
      </c>
      <c r="F87" s="40">
        <v>66</v>
      </c>
      <c r="G87" s="39">
        <v>0.1981981981981982</v>
      </c>
      <c r="H87" s="40">
        <v>3</v>
      </c>
      <c r="I87" s="39">
        <v>9.0090090090090089E-3</v>
      </c>
      <c r="J87" s="40">
        <v>264</v>
      </c>
      <c r="K87" s="39">
        <v>0.7927927927927928</v>
      </c>
    </row>
    <row r="88" spans="1:11" ht="16.350000000000001" customHeight="1" x14ac:dyDescent="0.25">
      <c r="A88" s="169"/>
      <c r="B88" s="56" t="s">
        <v>161</v>
      </c>
      <c r="C88" s="37">
        <v>2511</v>
      </c>
      <c r="D88" s="40">
        <v>1118</v>
      </c>
      <c r="E88" s="39">
        <v>0.44524093986459579</v>
      </c>
      <c r="F88" s="40">
        <v>1087</v>
      </c>
      <c r="G88" s="39">
        <v>0.43289526085225011</v>
      </c>
      <c r="H88" s="40">
        <v>31</v>
      </c>
      <c r="I88" s="39">
        <v>1.2345679012345678E-2</v>
      </c>
      <c r="J88" s="40">
        <v>1393</v>
      </c>
      <c r="K88" s="39">
        <v>0.55475906013540421</v>
      </c>
    </row>
    <row r="89" spans="1:11" ht="16.350000000000001" customHeight="1" x14ac:dyDescent="0.25">
      <c r="A89" s="169"/>
      <c r="B89" s="56" t="s">
        <v>162</v>
      </c>
      <c r="C89" s="37">
        <v>825</v>
      </c>
      <c r="D89" s="40">
        <v>204</v>
      </c>
      <c r="E89" s="39">
        <v>0.24727272727272728</v>
      </c>
      <c r="F89" s="40">
        <v>192</v>
      </c>
      <c r="G89" s="39">
        <v>0.23272727272727273</v>
      </c>
      <c r="H89" s="40">
        <v>12</v>
      </c>
      <c r="I89" s="39">
        <v>1.4545454545454545E-2</v>
      </c>
      <c r="J89" s="40">
        <v>621</v>
      </c>
      <c r="K89" s="39">
        <v>0.75272727272727269</v>
      </c>
    </row>
    <row r="90" spans="1:11" ht="16.350000000000001" customHeight="1" x14ac:dyDescent="0.25">
      <c r="A90" s="169"/>
      <c r="B90" s="56" t="s">
        <v>163</v>
      </c>
      <c r="C90" s="37">
        <v>1363</v>
      </c>
      <c r="D90" s="40">
        <v>660</v>
      </c>
      <c r="E90" s="39">
        <v>0.48422597212032281</v>
      </c>
      <c r="F90" s="40">
        <v>652</v>
      </c>
      <c r="G90" s="39">
        <v>0.47835656639765223</v>
      </c>
      <c r="H90" s="40">
        <v>8</v>
      </c>
      <c r="I90" s="39">
        <v>5.8694057226705799E-3</v>
      </c>
      <c r="J90" s="40">
        <v>703</v>
      </c>
      <c r="K90" s="39">
        <v>0.51577402787967719</v>
      </c>
    </row>
    <row r="91" spans="1:11" ht="16.350000000000001" customHeight="1" x14ac:dyDescent="0.25">
      <c r="A91" s="169"/>
      <c r="B91" s="56" t="s">
        <v>164</v>
      </c>
      <c r="C91" s="37">
        <v>3598</v>
      </c>
      <c r="D91" s="40">
        <v>1595</v>
      </c>
      <c r="E91" s="39">
        <v>0.44330183435241799</v>
      </c>
      <c r="F91" s="40">
        <v>1574</v>
      </c>
      <c r="G91" s="39">
        <v>0.43746525847693163</v>
      </c>
      <c r="H91" s="40">
        <v>21</v>
      </c>
      <c r="I91" s="39">
        <v>5.8365758754863814E-3</v>
      </c>
      <c r="J91" s="40">
        <v>2003</v>
      </c>
      <c r="K91" s="39">
        <v>0.55669816564758201</v>
      </c>
    </row>
    <row r="92" spans="1:11" ht="16.350000000000001" customHeight="1" x14ac:dyDescent="0.25">
      <c r="A92" s="169"/>
      <c r="B92" s="56" t="s">
        <v>165</v>
      </c>
      <c r="C92" s="37">
        <v>773</v>
      </c>
      <c r="D92" s="40">
        <v>390</v>
      </c>
      <c r="E92" s="39">
        <v>0.50452781371280719</v>
      </c>
      <c r="F92" s="40">
        <v>386</v>
      </c>
      <c r="G92" s="39">
        <v>0.49935316946959896</v>
      </c>
      <c r="H92" s="40">
        <v>4</v>
      </c>
      <c r="I92" s="39">
        <v>5.1746442432082798E-3</v>
      </c>
      <c r="J92" s="40">
        <v>383</v>
      </c>
      <c r="K92" s="39">
        <v>0.49547218628719275</v>
      </c>
    </row>
    <row r="93" spans="1:11" ht="16.350000000000001" customHeight="1" x14ac:dyDescent="0.25">
      <c r="A93" s="169"/>
      <c r="B93" s="56" t="s">
        <v>166</v>
      </c>
      <c r="C93" s="37">
        <v>1048</v>
      </c>
      <c r="D93" s="40">
        <v>279</v>
      </c>
      <c r="E93" s="39">
        <v>0.26622137404580154</v>
      </c>
      <c r="F93" s="40">
        <v>270</v>
      </c>
      <c r="G93" s="39">
        <v>0.25763358778625955</v>
      </c>
      <c r="H93" s="40">
        <v>9</v>
      </c>
      <c r="I93" s="39">
        <v>8.5877862595419852E-3</v>
      </c>
      <c r="J93" s="40">
        <v>769</v>
      </c>
      <c r="K93" s="39">
        <v>0.73377862595419852</v>
      </c>
    </row>
    <row r="94" spans="1:11" ht="16.350000000000001" customHeight="1" x14ac:dyDescent="0.25">
      <c r="A94" s="169"/>
      <c r="B94" s="56" t="s">
        <v>167</v>
      </c>
      <c r="C94" s="37">
        <v>396</v>
      </c>
      <c r="D94" s="40">
        <v>59</v>
      </c>
      <c r="E94" s="39">
        <v>0.14898989898989898</v>
      </c>
      <c r="F94" s="40">
        <v>57</v>
      </c>
      <c r="G94" s="39">
        <v>0.14393939393939395</v>
      </c>
      <c r="H94" s="40">
        <v>2</v>
      </c>
      <c r="I94" s="39">
        <v>5.0505050505050509E-3</v>
      </c>
      <c r="J94" s="40">
        <v>337</v>
      </c>
      <c r="K94" s="39">
        <v>0.85101010101010099</v>
      </c>
    </row>
    <row r="95" spans="1:11" ht="16.350000000000001" customHeight="1" x14ac:dyDescent="0.25">
      <c r="A95" s="169"/>
      <c r="B95" s="56" t="s">
        <v>168</v>
      </c>
      <c r="C95" s="37">
        <v>1664</v>
      </c>
      <c r="D95" s="40">
        <v>403</v>
      </c>
      <c r="E95" s="39">
        <v>0.2421875</v>
      </c>
      <c r="F95" s="40">
        <v>395</v>
      </c>
      <c r="G95" s="39">
        <v>0.23737980769230768</v>
      </c>
      <c r="H95" s="40">
        <v>8</v>
      </c>
      <c r="I95" s="39">
        <v>4.807692307692308E-3</v>
      </c>
      <c r="J95" s="40">
        <v>1261</v>
      </c>
      <c r="K95" s="39">
        <v>0.7578125</v>
      </c>
    </row>
    <row r="96" spans="1:11" ht="16.350000000000001" customHeight="1" x14ac:dyDescent="0.25">
      <c r="A96" s="169"/>
      <c r="B96" s="56" t="s">
        <v>169</v>
      </c>
      <c r="C96" s="37">
        <v>13320</v>
      </c>
      <c r="D96" s="40">
        <v>5014</v>
      </c>
      <c r="E96" s="39">
        <v>0.37642642642642643</v>
      </c>
      <c r="F96" s="40">
        <v>4926</v>
      </c>
      <c r="G96" s="39">
        <v>0.36981981981981982</v>
      </c>
      <c r="H96" s="40">
        <v>88</v>
      </c>
      <c r="I96" s="39">
        <v>6.6066066066066062E-3</v>
      </c>
      <c r="J96" s="40">
        <v>8306</v>
      </c>
      <c r="K96" s="39">
        <v>0.62357357357357357</v>
      </c>
    </row>
    <row r="97" spans="1:11" ht="16.350000000000001" customHeight="1" x14ac:dyDescent="0.25">
      <c r="A97" s="169"/>
      <c r="B97" s="56" t="s">
        <v>170</v>
      </c>
      <c r="C97" s="37">
        <v>311</v>
      </c>
      <c r="D97" s="40">
        <v>43</v>
      </c>
      <c r="E97" s="39">
        <v>0.13826366559485531</v>
      </c>
      <c r="F97" s="40">
        <v>42</v>
      </c>
      <c r="G97" s="39">
        <v>0.13504823151125403</v>
      </c>
      <c r="H97" s="40">
        <v>1</v>
      </c>
      <c r="I97" s="39">
        <v>3.2154340836012861E-3</v>
      </c>
      <c r="J97" s="40">
        <v>268</v>
      </c>
      <c r="K97" s="39">
        <v>0.86173633440514474</v>
      </c>
    </row>
    <row r="98" spans="1:11" ht="16.350000000000001" customHeight="1" x14ac:dyDescent="0.25">
      <c r="A98" s="169"/>
      <c r="B98" s="56" t="s">
        <v>171</v>
      </c>
      <c r="C98" s="37">
        <v>8347</v>
      </c>
      <c r="D98" s="40">
        <v>3136</v>
      </c>
      <c r="E98" s="39">
        <v>0.37570384569306337</v>
      </c>
      <c r="F98" s="40">
        <v>3065</v>
      </c>
      <c r="G98" s="39">
        <v>0.36719779561519111</v>
      </c>
      <c r="H98" s="40">
        <v>71</v>
      </c>
      <c r="I98" s="39">
        <v>8.5060500778722896E-3</v>
      </c>
      <c r="J98" s="40">
        <v>5211</v>
      </c>
      <c r="K98" s="39">
        <v>0.62429615430693663</v>
      </c>
    </row>
    <row r="99" spans="1:11" ht="16.350000000000001" customHeight="1" x14ac:dyDescent="0.25">
      <c r="A99" s="169"/>
      <c r="B99" s="56" t="s">
        <v>172</v>
      </c>
      <c r="C99" s="37">
        <v>844</v>
      </c>
      <c r="D99" s="40">
        <v>179</v>
      </c>
      <c r="E99" s="39">
        <v>0.21208530805687204</v>
      </c>
      <c r="F99" s="40">
        <v>172</v>
      </c>
      <c r="G99" s="39">
        <v>0.20379146919431279</v>
      </c>
      <c r="H99" s="40">
        <v>7</v>
      </c>
      <c r="I99" s="39">
        <v>8.2938388625592423E-3</v>
      </c>
      <c r="J99" s="40">
        <v>665</v>
      </c>
      <c r="K99" s="39">
        <v>0.78791469194312791</v>
      </c>
    </row>
    <row r="100" spans="1:11" ht="16.350000000000001" customHeight="1" x14ac:dyDescent="0.25">
      <c r="A100" s="169"/>
      <c r="B100" s="56" t="s">
        <v>173</v>
      </c>
      <c r="C100" s="37">
        <v>1330</v>
      </c>
      <c r="D100" s="40">
        <v>446</v>
      </c>
      <c r="E100" s="39">
        <v>0.33533834586466166</v>
      </c>
      <c r="F100" s="40">
        <v>439</v>
      </c>
      <c r="G100" s="39">
        <v>0.3300751879699248</v>
      </c>
      <c r="H100" s="40">
        <v>7</v>
      </c>
      <c r="I100" s="39">
        <v>5.263157894736842E-3</v>
      </c>
      <c r="J100" s="40">
        <v>884</v>
      </c>
      <c r="K100" s="39">
        <v>0.6646616541353384</v>
      </c>
    </row>
    <row r="101" spans="1:11" ht="16.350000000000001" customHeight="1" x14ac:dyDescent="0.25">
      <c r="A101" s="169"/>
      <c r="B101" s="56" t="s">
        <v>174</v>
      </c>
      <c r="C101" s="37">
        <v>659</v>
      </c>
      <c r="D101" s="40">
        <v>191</v>
      </c>
      <c r="E101" s="39">
        <v>0.2898330804248862</v>
      </c>
      <c r="F101" s="40">
        <v>189</v>
      </c>
      <c r="G101" s="39">
        <v>0.28679817905918059</v>
      </c>
      <c r="H101" s="40">
        <v>2</v>
      </c>
      <c r="I101" s="39">
        <v>3.0349013657056147E-3</v>
      </c>
      <c r="J101" s="40">
        <v>468</v>
      </c>
      <c r="K101" s="39">
        <v>0.7101669195751138</v>
      </c>
    </row>
    <row r="102" spans="1:11" ht="16.350000000000001" customHeight="1" x14ac:dyDescent="0.25">
      <c r="A102" s="169"/>
      <c r="B102" s="56" t="s">
        <v>175</v>
      </c>
      <c r="C102" s="37">
        <v>1004</v>
      </c>
      <c r="D102" s="40">
        <v>516</v>
      </c>
      <c r="E102" s="39">
        <v>0.51394422310756971</v>
      </c>
      <c r="F102" s="40">
        <v>512</v>
      </c>
      <c r="G102" s="39">
        <v>0.50996015936254979</v>
      </c>
      <c r="H102" s="40">
        <v>4</v>
      </c>
      <c r="I102" s="39">
        <v>3.9840637450199202E-3</v>
      </c>
      <c r="J102" s="40">
        <v>488</v>
      </c>
      <c r="K102" s="39">
        <v>0.48605577689243029</v>
      </c>
    </row>
    <row r="103" spans="1:11" ht="16.350000000000001" customHeight="1" x14ac:dyDescent="0.25">
      <c r="A103" s="169"/>
      <c r="B103" s="56" t="s">
        <v>176</v>
      </c>
      <c r="C103" s="37">
        <v>834</v>
      </c>
      <c r="D103" s="40">
        <v>165</v>
      </c>
      <c r="E103" s="39">
        <v>0.19784172661870503</v>
      </c>
      <c r="F103" s="40">
        <v>164</v>
      </c>
      <c r="G103" s="39">
        <v>0.19664268585131894</v>
      </c>
      <c r="H103" s="40">
        <v>1</v>
      </c>
      <c r="I103" s="39">
        <v>1.199040767386091E-3</v>
      </c>
      <c r="J103" s="40">
        <v>669</v>
      </c>
      <c r="K103" s="39">
        <v>0.80215827338129497</v>
      </c>
    </row>
    <row r="104" spans="1:11" ht="16.350000000000001" customHeight="1" x14ac:dyDescent="0.25">
      <c r="A104" s="169"/>
      <c r="B104" s="56" t="s">
        <v>177</v>
      </c>
      <c r="C104" s="37">
        <v>482</v>
      </c>
      <c r="D104" s="40">
        <v>145</v>
      </c>
      <c r="E104" s="39">
        <v>0.30082987551867219</v>
      </c>
      <c r="F104" s="40">
        <v>141</v>
      </c>
      <c r="G104" s="39">
        <v>0.29253112033195022</v>
      </c>
      <c r="H104" s="40">
        <v>4</v>
      </c>
      <c r="I104" s="39">
        <v>8.2987551867219917E-3</v>
      </c>
      <c r="J104" s="40">
        <v>337</v>
      </c>
      <c r="K104" s="39">
        <v>0.69917012448132776</v>
      </c>
    </row>
    <row r="105" spans="1:11" ht="16.350000000000001" customHeight="1" x14ac:dyDescent="0.25">
      <c r="A105" s="170"/>
      <c r="B105" s="57" t="s">
        <v>178</v>
      </c>
      <c r="C105" s="43">
        <v>416</v>
      </c>
      <c r="D105" s="58">
        <v>146</v>
      </c>
      <c r="E105" s="45">
        <v>0.35096153846153844</v>
      </c>
      <c r="F105" s="58">
        <v>145</v>
      </c>
      <c r="G105" s="45">
        <v>0.34855769230769229</v>
      </c>
      <c r="H105" s="58">
        <v>1</v>
      </c>
      <c r="I105" s="45">
        <v>2.403846153846154E-3</v>
      </c>
      <c r="J105" s="58">
        <v>270</v>
      </c>
      <c r="K105" s="45">
        <v>0.64903846153846156</v>
      </c>
    </row>
    <row r="106" spans="1:11" ht="10.9" customHeight="1" x14ac:dyDescent="0.25">
      <c r="A106" s="123"/>
      <c r="B106" s="124"/>
      <c r="C106" s="49"/>
      <c r="D106" s="49"/>
      <c r="E106" s="49"/>
      <c r="F106" s="125"/>
      <c r="G106" s="125"/>
      <c r="H106" s="125"/>
      <c r="I106" s="125"/>
      <c r="J106" s="125"/>
      <c r="K106" s="125"/>
    </row>
    <row r="107" spans="1:11" ht="16.149999999999999" customHeight="1" x14ac:dyDescent="0.25">
      <c r="A107" s="51" t="s">
        <v>66</v>
      </c>
    </row>
    <row r="108" spans="1:11" ht="16.149999999999999" customHeight="1" x14ac:dyDescent="0.25"/>
    <row r="109" spans="1:11" ht="16.149999999999999" customHeight="1" x14ac:dyDescent="0.25"/>
    <row r="110" spans="1:11" ht="16.149999999999999" customHeight="1" x14ac:dyDescent="0.25"/>
    <row r="111" spans="1:11" ht="16.149999999999999" customHeight="1" x14ac:dyDescent="0.25"/>
    <row r="112" spans="1:11" ht="16.149999999999999" customHeight="1" x14ac:dyDescent="0.25"/>
    <row r="113" ht="16.149999999999999" customHeight="1" x14ac:dyDescent="0.25"/>
    <row r="114" ht="16.149999999999999" customHeight="1" x14ac:dyDescent="0.25"/>
    <row r="115" ht="16.149999999999999" customHeight="1" x14ac:dyDescent="0.25"/>
    <row r="116" ht="16.149999999999999" customHeight="1" x14ac:dyDescent="0.25"/>
    <row r="117" ht="16.149999999999999" customHeight="1" x14ac:dyDescent="0.25"/>
    <row r="118" ht="16.149999999999999" customHeight="1" x14ac:dyDescent="0.25"/>
    <row r="119" ht="16.149999999999999" customHeight="1" x14ac:dyDescent="0.25"/>
    <row r="120" ht="16.149999999999999" customHeight="1" x14ac:dyDescent="0.25"/>
    <row r="121" ht="16.149999999999999" customHeight="1" x14ac:dyDescent="0.25"/>
    <row r="122" ht="16.149999999999999" customHeight="1" x14ac:dyDescent="0.25"/>
    <row r="123" ht="16.149999999999999" customHeight="1" x14ac:dyDescent="0.25"/>
    <row r="124" ht="16.149999999999999" customHeight="1" x14ac:dyDescent="0.25"/>
    <row r="125" ht="16.149999999999999" customHeight="1" x14ac:dyDescent="0.25"/>
    <row r="126" ht="16.149999999999999" customHeight="1" x14ac:dyDescent="0.25"/>
    <row r="127" ht="16.149999999999999" customHeight="1" x14ac:dyDescent="0.25"/>
    <row r="128" ht="16.149999999999999" customHeight="1" x14ac:dyDescent="0.25"/>
    <row r="129" ht="16.149999999999999" customHeight="1" x14ac:dyDescent="0.25"/>
    <row r="130" ht="16.149999999999999" customHeight="1" x14ac:dyDescent="0.25"/>
    <row r="131" ht="16.149999999999999" customHeight="1" x14ac:dyDescent="0.25"/>
    <row r="132" ht="16.149999999999999" customHeight="1" x14ac:dyDescent="0.25"/>
    <row r="133" ht="16.149999999999999" customHeight="1" x14ac:dyDescent="0.25"/>
    <row r="134" ht="16.149999999999999" customHeight="1" x14ac:dyDescent="0.25"/>
    <row r="135" ht="16.149999999999999" customHeight="1" x14ac:dyDescent="0.25"/>
    <row r="136" ht="16.149999999999999" customHeight="1" x14ac:dyDescent="0.25"/>
    <row r="137" ht="16.149999999999999" customHeight="1" x14ac:dyDescent="0.25"/>
    <row r="138" ht="16.149999999999999" customHeight="1" x14ac:dyDescent="0.25"/>
    <row r="139" ht="16.149999999999999" customHeight="1" x14ac:dyDescent="0.25"/>
    <row r="140" ht="16.149999999999999" customHeight="1" x14ac:dyDescent="0.25"/>
    <row r="141" ht="16.149999999999999" customHeight="1" x14ac:dyDescent="0.25"/>
    <row r="142" ht="16.149999999999999" customHeight="1" x14ac:dyDescent="0.25"/>
    <row r="143" ht="16.149999999999999" customHeight="1" x14ac:dyDescent="0.25"/>
    <row r="144" ht="16.149999999999999" customHeight="1" x14ac:dyDescent="0.25"/>
    <row r="145" ht="16.149999999999999" customHeight="1" x14ac:dyDescent="0.25"/>
    <row r="146" ht="16.149999999999999" customHeight="1" x14ac:dyDescent="0.25"/>
    <row r="147" ht="16.149999999999999" customHeight="1" x14ac:dyDescent="0.25"/>
    <row r="148" ht="16.149999999999999" customHeight="1" x14ac:dyDescent="0.25"/>
    <row r="149" ht="16.149999999999999" customHeight="1" x14ac:dyDescent="0.25"/>
    <row r="150" ht="16.149999999999999" customHeight="1" x14ac:dyDescent="0.25"/>
    <row r="151" ht="16.149999999999999" customHeight="1" x14ac:dyDescent="0.25"/>
    <row r="152" ht="16.149999999999999" customHeight="1" x14ac:dyDescent="0.25"/>
    <row r="153" ht="16.149999999999999" customHeight="1" x14ac:dyDescent="0.25"/>
    <row r="154" ht="16.149999999999999" customHeight="1" x14ac:dyDescent="0.25"/>
    <row r="155" ht="16.149999999999999" customHeight="1" x14ac:dyDescent="0.25"/>
    <row r="156" ht="16.149999999999999" customHeight="1" x14ac:dyDescent="0.25"/>
    <row r="157" ht="16.149999999999999" customHeight="1" x14ac:dyDescent="0.25"/>
    <row r="158" ht="16.149999999999999" customHeight="1" x14ac:dyDescent="0.25"/>
    <row r="159" ht="16.149999999999999" customHeight="1" x14ac:dyDescent="0.25"/>
    <row r="160" ht="16.149999999999999" customHeight="1" x14ac:dyDescent="0.25"/>
    <row r="161" ht="16.149999999999999" customHeight="1" x14ac:dyDescent="0.25"/>
    <row r="162" ht="16.149999999999999" customHeight="1" x14ac:dyDescent="0.25"/>
    <row r="163" ht="16.149999999999999" customHeight="1" x14ac:dyDescent="0.25"/>
    <row r="164" ht="16.149999999999999" customHeight="1" x14ac:dyDescent="0.25"/>
    <row r="165" ht="16.149999999999999" customHeight="1" x14ac:dyDescent="0.25"/>
    <row r="166" ht="16.149999999999999" customHeight="1" x14ac:dyDescent="0.25"/>
    <row r="167" ht="16.149999999999999" customHeight="1" x14ac:dyDescent="0.25"/>
    <row r="168" ht="16.149999999999999" customHeight="1" x14ac:dyDescent="0.25"/>
    <row r="169" ht="16.149999999999999" customHeight="1" x14ac:dyDescent="0.25"/>
    <row r="170" ht="16.149999999999999" customHeight="1" x14ac:dyDescent="0.25"/>
    <row r="171" ht="16.149999999999999" customHeight="1" x14ac:dyDescent="0.25"/>
    <row r="172" ht="16.149999999999999" customHeight="1" x14ac:dyDescent="0.25"/>
    <row r="173" ht="16.149999999999999" customHeight="1" x14ac:dyDescent="0.25"/>
    <row r="174" ht="16.149999999999999" customHeight="1" x14ac:dyDescent="0.25"/>
    <row r="175" ht="16.149999999999999" customHeight="1" x14ac:dyDescent="0.25"/>
    <row r="176" ht="16.149999999999999" customHeight="1" x14ac:dyDescent="0.25"/>
    <row r="177" ht="16.149999999999999" customHeight="1" x14ac:dyDescent="0.25"/>
    <row r="178" ht="16.149999999999999" customHeight="1" x14ac:dyDescent="0.25"/>
    <row r="179" ht="16.149999999999999" customHeight="1" x14ac:dyDescent="0.25"/>
    <row r="180" ht="16.149999999999999" customHeight="1" x14ac:dyDescent="0.25"/>
    <row r="181" ht="16.149999999999999" customHeight="1" x14ac:dyDescent="0.25"/>
    <row r="182" ht="16.149999999999999" customHeight="1" x14ac:dyDescent="0.25"/>
    <row r="183" ht="16.149999999999999" customHeight="1" x14ac:dyDescent="0.25"/>
    <row r="184" ht="16.149999999999999" customHeight="1" x14ac:dyDescent="0.25"/>
    <row r="185" ht="16.149999999999999" customHeight="1" x14ac:dyDescent="0.25"/>
    <row r="186" ht="16.149999999999999" customHeight="1" x14ac:dyDescent="0.25"/>
    <row r="187" ht="16.149999999999999" customHeight="1" x14ac:dyDescent="0.25"/>
    <row r="188" ht="16.149999999999999" customHeight="1" x14ac:dyDescent="0.25"/>
    <row r="189" ht="16.149999999999999" customHeight="1" x14ac:dyDescent="0.25"/>
    <row r="190" ht="16.149999999999999" customHeight="1" x14ac:dyDescent="0.25"/>
    <row r="191" ht="16.149999999999999" customHeight="1" x14ac:dyDescent="0.25"/>
    <row r="192" ht="16.149999999999999" customHeight="1" x14ac:dyDescent="0.25"/>
    <row r="193" ht="16.149999999999999" customHeight="1" x14ac:dyDescent="0.25"/>
    <row r="194" ht="16.149999999999999" customHeight="1" x14ac:dyDescent="0.25"/>
    <row r="195" ht="16.149999999999999" customHeight="1" x14ac:dyDescent="0.25"/>
    <row r="196" ht="16.149999999999999" customHeight="1" x14ac:dyDescent="0.25"/>
    <row r="197" ht="16.149999999999999" customHeight="1" x14ac:dyDescent="0.25"/>
    <row r="198" ht="16.149999999999999" customHeight="1" x14ac:dyDescent="0.25"/>
    <row r="199" ht="16.149999999999999" customHeight="1" x14ac:dyDescent="0.25"/>
    <row r="200" ht="16.149999999999999" customHeight="1" x14ac:dyDescent="0.25"/>
    <row r="201" ht="16.149999999999999" customHeight="1" x14ac:dyDescent="0.25"/>
    <row r="202" ht="16.149999999999999" customHeight="1" x14ac:dyDescent="0.25"/>
    <row r="203" ht="16.149999999999999" customHeight="1" x14ac:dyDescent="0.25"/>
    <row r="204" ht="16.149999999999999" customHeight="1" x14ac:dyDescent="0.25"/>
    <row r="205" ht="16.149999999999999" customHeight="1" x14ac:dyDescent="0.25"/>
    <row r="206" ht="16.149999999999999" customHeight="1" x14ac:dyDescent="0.25"/>
    <row r="207" ht="6.6" customHeight="1"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ht="15" customHeight="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x14ac:dyDescent="0.25"/>
    <row r="317" x14ac:dyDescent="0.25"/>
    <row r="318" ht="15" customHeight="1" x14ac:dyDescent="0.25"/>
    <row r="319" x14ac:dyDescent="0.25"/>
    <row r="320" x14ac:dyDescent="0.25"/>
    <row r="32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x14ac:dyDescent="0.25"/>
    <row r="336" x14ac:dyDescent="0.25"/>
    <row r="337" x14ac:dyDescent="0.25"/>
    <row r="338" ht="15" customHeight="1" x14ac:dyDescent="0.25"/>
    <row r="339" ht="15" customHeight="1" x14ac:dyDescent="0.25"/>
    <row r="340" ht="15" customHeight="1"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5" ht="15" customHeight="1" x14ac:dyDescent="0.25"/>
    <row r="396" ht="15" customHeight="1" x14ac:dyDescent="0.25"/>
    <row r="397"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5" ht="15" customHeight="1" x14ac:dyDescent="0.25"/>
    <row r="416" ht="15" customHeight="1" x14ac:dyDescent="0.25"/>
    <row r="417"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sheetData>
  <mergeCells count="13">
    <mergeCell ref="A86:A105"/>
    <mergeCell ref="A66:A85"/>
    <mergeCell ref="A46:A65"/>
    <mergeCell ref="A26:A45"/>
    <mergeCell ref="A6:A25"/>
    <mergeCell ref="A3:C3"/>
    <mergeCell ref="D3:K3"/>
    <mergeCell ref="A4:A5"/>
    <mergeCell ref="B4:B5"/>
    <mergeCell ref="D4:E4"/>
    <mergeCell ref="F4:G4"/>
    <mergeCell ref="H4:I4"/>
    <mergeCell ref="J4:K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CEBF1-1BC9-421B-9D75-29346B474375}">
  <sheetPr>
    <tabColor rgb="FFA9D08E"/>
    <pageSetUpPr fitToPage="1"/>
  </sheetPr>
  <dimension ref="A1:AS271"/>
  <sheetViews>
    <sheetView showGridLines="0" zoomScale="90" zoomScaleNormal="90" zoomScaleSheetLayoutView="89" workbookViewId="0">
      <selection activeCell="BE43" sqref="BE43"/>
    </sheetView>
  </sheetViews>
  <sheetFormatPr defaultColWidth="23.42578125" defaultRowHeight="15" customHeight="1" zeroHeight="1" x14ac:dyDescent="0.25"/>
  <cols>
    <col min="1" max="1" width="15.7109375" customWidth="1"/>
    <col min="2" max="2" width="12.7109375" customWidth="1"/>
    <col min="3" max="237" width="9.7109375" customWidth="1"/>
  </cols>
  <sheetData>
    <row r="1" spans="1:45" x14ac:dyDescent="0.25">
      <c r="A1" s="27" t="s">
        <v>27</v>
      </c>
    </row>
    <row r="2" spans="1:45" ht="15.75" x14ac:dyDescent="0.25">
      <c r="A2" s="20"/>
      <c r="B2" s="20"/>
      <c r="C2" s="20"/>
      <c r="D2" s="20"/>
      <c r="E2" s="20"/>
      <c r="F2" s="20"/>
      <c r="G2" s="20"/>
      <c r="H2" s="20"/>
      <c r="I2" s="20"/>
      <c r="J2" s="20"/>
      <c r="K2" s="20"/>
      <c r="L2" s="20"/>
      <c r="M2" s="20"/>
    </row>
    <row r="3" spans="1:45" ht="45" customHeight="1" x14ac:dyDescent="0.25">
      <c r="A3" s="163" t="s">
        <v>179</v>
      </c>
      <c r="B3" s="163" t="s">
        <v>51</v>
      </c>
      <c r="C3" s="163" t="s">
        <v>84</v>
      </c>
      <c r="D3" s="163" t="s">
        <v>180</v>
      </c>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row>
    <row r="4" spans="1:45" ht="54" customHeight="1" x14ac:dyDescent="0.25">
      <c r="A4" s="163"/>
      <c r="B4" s="163"/>
      <c r="C4" s="163"/>
      <c r="D4" s="165" t="s">
        <v>159</v>
      </c>
      <c r="E4" s="165"/>
      <c r="F4" s="165" t="s">
        <v>160</v>
      </c>
      <c r="G4" s="165"/>
      <c r="H4" s="165" t="s">
        <v>161</v>
      </c>
      <c r="I4" s="165"/>
      <c r="J4" s="165" t="s">
        <v>162</v>
      </c>
      <c r="K4" s="165"/>
      <c r="L4" s="165" t="s">
        <v>163</v>
      </c>
      <c r="M4" s="165"/>
      <c r="N4" s="165" t="s">
        <v>164</v>
      </c>
      <c r="O4" s="165"/>
      <c r="P4" s="165" t="s">
        <v>165</v>
      </c>
      <c r="Q4" s="165"/>
      <c r="R4" s="165" t="s">
        <v>166</v>
      </c>
      <c r="S4" s="165"/>
      <c r="T4" s="165" t="s">
        <v>167</v>
      </c>
      <c r="U4" s="165"/>
      <c r="V4" s="165" t="s">
        <v>168</v>
      </c>
      <c r="W4" s="165"/>
      <c r="X4" s="165" t="s">
        <v>169</v>
      </c>
      <c r="Y4" s="165"/>
      <c r="Z4" s="165" t="s">
        <v>170</v>
      </c>
      <c r="AA4" s="165"/>
      <c r="AB4" s="165" t="s">
        <v>171</v>
      </c>
      <c r="AC4" s="165"/>
      <c r="AD4" s="165" t="s">
        <v>172</v>
      </c>
      <c r="AE4" s="165"/>
      <c r="AF4" s="165" t="s">
        <v>173</v>
      </c>
      <c r="AG4" s="165"/>
      <c r="AH4" s="165" t="s">
        <v>174</v>
      </c>
      <c r="AI4" s="165"/>
      <c r="AJ4" s="165" t="s">
        <v>175</v>
      </c>
      <c r="AK4" s="165"/>
      <c r="AL4" s="165" t="s">
        <v>176</v>
      </c>
      <c r="AM4" s="165"/>
      <c r="AN4" s="165" t="s">
        <v>177</v>
      </c>
      <c r="AO4" s="165"/>
      <c r="AP4" s="165" t="s">
        <v>178</v>
      </c>
      <c r="AQ4" s="165"/>
    </row>
    <row r="5" spans="1:45" ht="15" customHeight="1" x14ac:dyDescent="0.25">
      <c r="A5" s="163"/>
      <c r="B5" s="163"/>
      <c r="C5" s="131" t="s">
        <v>58</v>
      </c>
      <c r="D5" s="29" t="s">
        <v>58</v>
      </c>
      <c r="E5" s="29" t="s">
        <v>60</v>
      </c>
      <c r="F5" s="29" t="s">
        <v>58</v>
      </c>
      <c r="G5" s="29" t="s">
        <v>60</v>
      </c>
      <c r="H5" s="29" t="s">
        <v>58</v>
      </c>
      <c r="I5" s="29" t="s">
        <v>60</v>
      </c>
      <c r="J5" s="29" t="s">
        <v>58</v>
      </c>
      <c r="K5" s="29" t="s">
        <v>60</v>
      </c>
      <c r="L5" s="29" t="s">
        <v>58</v>
      </c>
      <c r="M5" s="29" t="s">
        <v>60</v>
      </c>
      <c r="N5" s="29" t="s">
        <v>58</v>
      </c>
      <c r="O5" s="29" t="s">
        <v>60</v>
      </c>
      <c r="P5" s="29" t="s">
        <v>58</v>
      </c>
      <c r="Q5" s="29" t="s">
        <v>60</v>
      </c>
      <c r="R5" s="29" t="s">
        <v>58</v>
      </c>
      <c r="S5" s="29" t="s">
        <v>60</v>
      </c>
      <c r="T5" s="29" t="s">
        <v>58</v>
      </c>
      <c r="U5" s="29" t="s">
        <v>60</v>
      </c>
      <c r="V5" s="29" t="s">
        <v>58</v>
      </c>
      <c r="W5" s="29" t="s">
        <v>60</v>
      </c>
      <c r="X5" s="29" t="s">
        <v>58</v>
      </c>
      <c r="Y5" s="29" t="s">
        <v>60</v>
      </c>
      <c r="Z5" s="29" t="s">
        <v>58</v>
      </c>
      <c r="AA5" s="29" t="s">
        <v>60</v>
      </c>
      <c r="AB5" s="29" t="s">
        <v>58</v>
      </c>
      <c r="AC5" s="29" t="s">
        <v>60</v>
      </c>
      <c r="AD5" s="29" t="s">
        <v>58</v>
      </c>
      <c r="AE5" s="29" t="s">
        <v>60</v>
      </c>
      <c r="AF5" s="29" t="s">
        <v>58</v>
      </c>
      <c r="AG5" s="29" t="s">
        <v>60</v>
      </c>
      <c r="AH5" s="29" t="s">
        <v>58</v>
      </c>
      <c r="AI5" s="29" t="s">
        <v>60</v>
      </c>
      <c r="AJ5" s="29" t="s">
        <v>58</v>
      </c>
      <c r="AK5" s="29" t="s">
        <v>60</v>
      </c>
      <c r="AL5" s="29" t="s">
        <v>58</v>
      </c>
      <c r="AM5" s="29" t="s">
        <v>60</v>
      </c>
      <c r="AN5" s="29" t="s">
        <v>58</v>
      </c>
      <c r="AO5" s="29" t="s">
        <v>60</v>
      </c>
      <c r="AP5" s="29" t="s">
        <v>58</v>
      </c>
      <c r="AQ5" s="29" t="s">
        <v>60</v>
      </c>
    </row>
    <row r="6" spans="1:45" ht="16.350000000000001" customHeight="1" x14ac:dyDescent="0.25">
      <c r="A6" s="168" t="s">
        <v>159</v>
      </c>
      <c r="B6" s="132" t="s">
        <v>94</v>
      </c>
      <c r="C6" s="32">
        <v>1007</v>
      </c>
      <c r="D6" s="127">
        <v>807</v>
      </c>
      <c r="E6" s="133">
        <v>0.80139026812313807</v>
      </c>
      <c r="F6" s="127">
        <v>0</v>
      </c>
      <c r="G6" s="133">
        <v>0</v>
      </c>
      <c r="H6" s="127">
        <v>22</v>
      </c>
      <c r="I6" s="133">
        <v>2.1847070506454815E-2</v>
      </c>
      <c r="J6" s="127">
        <v>0</v>
      </c>
      <c r="K6" s="133">
        <v>0</v>
      </c>
      <c r="L6" s="127">
        <v>4</v>
      </c>
      <c r="M6" s="133">
        <v>3.9721946375372392E-3</v>
      </c>
      <c r="N6" s="127">
        <v>37</v>
      </c>
      <c r="O6" s="133">
        <v>3.6742800397219465E-2</v>
      </c>
      <c r="P6" s="127">
        <v>2</v>
      </c>
      <c r="Q6" s="133">
        <v>1.9860973187686196E-3</v>
      </c>
      <c r="R6" s="127">
        <v>1</v>
      </c>
      <c r="S6" s="133">
        <v>9.930486593843098E-4</v>
      </c>
      <c r="T6" s="127">
        <v>0</v>
      </c>
      <c r="U6" s="133">
        <v>0</v>
      </c>
      <c r="V6" s="127">
        <v>2</v>
      </c>
      <c r="W6" s="133">
        <v>1.9860973187686196E-3</v>
      </c>
      <c r="X6" s="127">
        <v>26</v>
      </c>
      <c r="Y6" s="133">
        <v>2.5819265143992055E-2</v>
      </c>
      <c r="Z6" s="127">
        <v>1</v>
      </c>
      <c r="AA6" s="133">
        <v>9.930486593843098E-4</v>
      </c>
      <c r="AB6" s="127">
        <v>94</v>
      </c>
      <c r="AC6" s="133">
        <v>9.3346573982125119E-2</v>
      </c>
      <c r="AD6" s="127">
        <v>0</v>
      </c>
      <c r="AE6" s="133">
        <v>0</v>
      </c>
      <c r="AF6" s="127">
        <v>5</v>
      </c>
      <c r="AG6" s="133">
        <v>4.9652432969215492E-3</v>
      </c>
      <c r="AH6" s="127">
        <v>3</v>
      </c>
      <c r="AI6" s="133">
        <v>2.9791459781529296E-3</v>
      </c>
      <c r="AJ6" s="127">
        <v>1</v>
      </c>
      <c r="AK6" s="133">
        <v>9.930486593843098E-4</v>
      </c>
      <c r="AL6" s="127">
        <v>2</v>
      </c>
      <c r="AM6" s="133">
        <v>1.9860973187686196E-3</v>
      </c>
      <c r="AN6" s="127">
        <v>0</v>
      </c>
      <c r="AO6" s="133">
        <v>0</v>
      </c>
      <c r="AP6" s="127">
        <v>0</v>
      </c>
      <c r="AQ6" s="133">
        <v>0</v>
      </c>
    </row>
    <row r="7" spans="1:45" ht="16.350000000000001" customHeight="1" x14ac:dyDescent="0.25">
      <c r="A7" s="169"/>
      <c r="B7" s="134" t="s">
        <v>93</v>
      </c>
      <c r="C7" s="37">
        <v>1052</v>
      </c>
      <c r="D7" s="117">
        <v>805</v>
      </c>
      <c r="E7" s="65">
        <v>0.76520912547528519</v>
      </c>
      <c r="F7" s="117">
        <v>0</v>
      </c>
      <c r="G7" s="65">
        <v>0</v>
      </c>
      <c r="H7" s="117">
        <v>13</v>
      </c>
      <c r="I7" s="65">
        <v>1.2357414448669201E-2</v>
      </c>
      <c r="J7" s="117">
        <v>0</v>
      </c>
      <c r="K7" s="65">
        <v>0</v>
      </c>
      <c r="L7" s="117">
        <v>3</v>
      </c>
      <c r="M7" s="65">
        <v>2.8517110266159697E-3</v>
      </c>
      <c r="N7" s="117">
        <v>38</v>
      </c>
      <c r="O7" s="65">
        <v>3.6121673003802278E-2</v>
      </c>
      <c r="P7" s="117">
        <v>0</v>
      </c>
      <c r="Q7" s="65">
        <v>0</v>
      </c>
      <c r="R7" s="117">
        <v>3</v>
      </c>
      <c r="S7" s="65">
        <v>2.8517110266159697E-3</v>
      </c>
      <c r="T7" s="117">
        <v>0</v>
      </c>
      <c r="U7" s="65">
        <v>0</v>
      </c>
      <c r="V7" s="117">
        <v>6</v>
      </c>
      <c r="W7" s="65">
        <v>5.7034220532319393E-3</v>
      </c>
      <c r="X7" s="117">
        <v>62</v>
      </c>
      <c r="Y7" s="65">
        <v>5.8935361216730035E-2</v>
      </c>
      <c r="Z7" s="117">
        <v>0</v>
      </c>
      <c r="AA7" s="65">
        <v>0</v>
      </c>
      <c r="AB7" s="117">
        <v>113</v>
      </c>
      <c r="AC7" s="65">
        <v>0.10741444866920152</v>
      </c>
      <c r="AD7" s="117">
        <v>1</v>
      </c>
      <c r="AE7" s="65">
        <v>9.5057034220532319E-4</v>
      </c>
      <c r="AF7" s="117">
        <v>6</v>
      </c>
      <c r="AG7" s="65">
        <v>5.7034220532319393E-3</v>
      </c>
      <c r="AH7" s="117">
        <v>0</v>
      </c>
      <c r="AI7" s="65">
        <v>0</v>
      </c>
      <c r="AJ7" s="117">
        <v>0</v>
      </c>
      <c r="AK7" s="65">
        <v>0</v>
      </c>
      <c r="AL7" s="117">
        <v>1</v>
      </c>
      <c r="AM7" s="65">
        <v>9.5057034220532319E-4</v>
      </c>
      <c r="AN7" s="117">
        <v>0</v>
      </c>
      <c r="AO7" s="65">
        <v>0</v>
      </c>
      <c r="AP7" s="117">
        <v>1</v>
      </c>
      <c r="AQ7" s="65">
        <v>9.5057034220532319E-4</v>
      </c>
    </row>
    <row r="8" spans="1:45" ht="16.350000000000001" customHeight="1" x14ac:dyDescent="0.25">
      <c r="A8" s="169"/>
      <c r="B8" s="134" t="s">
        <v>92</v>
      </c>
      <c r="C8" s="37">
        <v>834</v>
      </c>
      <c r="D8" s="117">
        <v>590</v>
      </c>
      <c r="E8" s="65">
        <v>0.70743405275779381</v>
      </c>
      <c r="F8" s="117">
        <v>0</v>
      </c>
      <c r="G8" s="65">
        <v>0</v>
      </c>
      <c r="H8" s="117">
        <v>21</v>
      </c>
      <c r="I8" s="65">
        <v>2.5179856115107913E-2</v>
      </c>
      <c r="J8" s="117">
        <v>2</v>
      </c>
      <c r="K8" s="65">
        <v>2.3980815347721821E-3</v>
      </c>
      <c r="L8" s="117">
        <v>4</v>
      </c>
      <c r="M8" s="65">
        <v>4.7961630695443642E-3</v>
      </c>
      <c r="N8" s="117">
        <v>37</v>
      </c>
      <c r="O8" s="65">
        <v>4.4364508393285373E-2</v>
      </c>
      <c r="P8" s="117">
        <v>0</v>
      </c>
      <c r="Q8" s="65">
        <v>0</v>
      </c>
      <c r="R8" s="117">
        <v>4</v>
      </c>
      <c r="S8" s="65">
        <v>4.7961630695443642E-3</v>
      </c>
      <c r="T8" s="117">
        <v>0</v>
      </c>
      <c r="U8" s="65">
        <v>0</v>
      </c>
      <c r="V8" s="117">
        <v>7</v>
      </c>
      <c r="W8" s="65">
        <v>8.3932853717026377E-3</v>
      </c>
      <c r="X8" s="117">
        <v>29</v>
      </c>
      <c r="Y8" s="65">
        <v>3.4772182254196642E-2</v>
      </c>
      <c r="Z8" s="117">
        <v>0</v>
      </c>
      <c r="AA8" s="65">
        <v>0</v>
      </c>
      <c r="AB8" s="117">
        <v>125</v>
      </c>
      <c r="AC8" s="65">
        <v>0.1498800959232614</v>
      </c>
      <c r="AD8" s="117">
        <v>0</v>
      </c>
      <c r="AE8" s="65">
        <v>0</v>
      </c>
      <c r="AF8" s="117">
        <v>5</v>
      </c>
      <c r="AG8" s="65">
        <v>5.9952038369304557E-3</v>
      </c>
      <c r="AH8" s="117">
        <v>0</v>
      </c>
      <c r="AI8" s="65">
        <v>0</v>
      </c>
      <c r="AJ8" s="117">
        <v>3</v>
      </c>
      <c r="AK8" s="65">
        <v>3.5971223021582736E-3</v>
      </c>
      <c r="AL8" s="117">
        <v>5</v>
      </c>
      <c r="AM8" s="65">
        <v>5.9952038369304557E-3</v>
      </c>
      <c r="AN8" s="117">
        <v>2</v>
      </c>
      <c r="AO8" s="65">
        <v>2.3980815347721821E-3</v>
      </c>
      <c r="AP8" s="117">
        <v>0</v>
      </c>
      <c r="AQ8" s="65">
        <v>0</v>
      </c>
    </row>
    <row r="9" spans="1:45" ht="16.350000000000001" customHeight="1" x14ac:dyDescent="0.25">
      <c r="A9" s="169"/>
      <c r="B9" s="134" t="s">
        <v>91</v>
      </c>
      <c r="C9" s="37">
        <v>786</v>
      </c>
      <c r="D9" s="117">
        <v>546</v>
      </c>
      <c r="E9" s="65">
        <v>0.69465648854961837</v>
      </c>
      <c r="F9" s="117">
        <v>0</v>
      </c>
      <c r="G9" s="65">
        <v>0</v>
      </c>
      <c r="H9" s="117">
        <v>33</v>
      </c>
      <c r="I9" s="65">
        <v>4.1984732824427481E-2</v>
      </c>
      <c r="J9" s="117">
        <v>0</v>
      </c>
      <c r="K9" s="65">
        <v>0</v>
      </c>
      <c r="L9" s="117">
        <v>0</v>
      </c>
      <c r="M9" s="65">
        <v>0</v>
      </c>
      <c r="N9" s="117">
        <v>38</v>
      </c>
      <c r="O9" s="65">
        <v>4.8346055979643768E-2</v>
      </c>
      <c r="P9" s="117">
        <v>1</v>
      </c>
      <c r="Q9" s="65">
        <v>1.2722646310432571E-3</v>
      </c>
      <c r="R9" s="117">
        <v>1</v>
      </c>
      <c r="S9" s="65">
        <v>1.2722646310432571E-3</v>
      </c>
      <c r="T9" s="117">
        <v>0</v>
      </c>
      <c r="U9" s="65">
        <v>0</v>
      </c>
      <c r="V9" s="117">
        <v>7</v>
      </c>
      <c r="W9" s="65">
        <v>8.9058524173027988E-3</v>
      </c>
      <c r="X9" s="117">
        <v>40</v>
      </c>
      <c r="Y9" s="65">
        <v>5.0890585241730277E-2</v>
      </c>
      <c r="Z9" s="117">
        <v>0</v>
      </c>
      <c r="AA9" s="65">
        <v>0</v>
      </c>
      <c r="AB9" s="117">
        <v>110</v>
      </c>
      <c r="AC9" s="65">
        <v>0.13994910941475827</v>
      </c>
      <c r="AD9" s="117">
        <v>0</v>
      </c>
      <c r="AE9" s="65">
        <v>0</v>
      </c>
      <c r="AF9" s="117">
        <v>3</v>
      </c>
      <c r="AG9" s="65">
        <v>3.8167938931297708E-3</v>
      </c>
      <c r="AH9" s="117">
        <v>0</v>
      </c>
      <c r="AI9" s="65">
        <v>0</v>
      </c>
      <c r="AJ9" s="117">
        <v>4</v>
      </c>
      <c r="AK9" s="65">
        <v>5.0890585241730284E-3</v>
      </c>
      <c r="AL9" s="117">
        <v>2</v>
      </c>
      <c r="AM9" s="65">
        <v>2.5445292620865142E-3</v>
      </c>
      <c r="AN9" s="117">
        <v>1</v>
      </c>
      <c r="AO9" s="65">
        <v>1.2722646310432571E-3</v>
      </c>
      <c r="AP9" s="117">
        <v>0</v>
      </c>
      <c r="AQ9" s="65">
        <v>0</v>
      </c>
    </row>
    <row r="10" spans="1:45" ht="16.350000000000001" customHeight="1" x14ac:dyDescent="0.25">
      <c r="A10" s="170"/>
      <c r="B10" s="135" t="s">
        <v>90</v>
      </c>
      <c r="C10" s="43">
        <v>715</v>
      </c>
      <c r="D10" s="120">
        <v>514</v>
      </c>
      <c r="E10" s="66">
        <v>0.71888111888111883</v>
      </c>
      <c r="F10" s="120">
        <v>0</v>
      </c>
      <c r="G10" s="66">
        <v>0</v>
      </c>
      <c r="H10" s="120">
        <v>15</v>
      </c>
      <c r="I10" s="66">
        <v>2.097902097902098E-2</v>
      </c>
      <c r="J10" s="120">
        <v>0</v>
      </c>
      <c r="K10" s="66">
        <v>0</v>
      </c>
      <c r="L10" s="120">
        <v>0</v>
      </c>
      <c r="M10" s="66">
        <v>0</v>
      </c>
      <c r="N10" s="120">
        <v>28</v>
      </c>
      <c r="O10" s="66">
        <v>3.9160839160839164E-2</v>
      </c>
      <c r="P10" s="120">
        <v>3</v>
      </c>
      <c r="Q10" s="66">
        <v>4.1958041958041958E-3</v>
      </c>
      <c r="R10" s="120">
        <v>0</v>
      </c>
      <c r="S10" s="66">
        <v>0</v>
      </c>
      <c r="T10" s="120">
        <v>0</v>
      </c>
      <c r="U10" s="66">
        <v>0</v>
      </c>
      <c r="V10" s="120">
        <v>4</v>
      </c>
      <c r="W10" s="66">
        <v>5.5944055944055944E-3</v>
      </c>
      <c r="X10" s="120">
        <v>28</v>
      </c>
      <c r="Y10" s="66">
        <v>3.9160839160839164E-2</v>
      </c>
      <c r="Z10" s="120">
        <v>0</v>
      </c>
      <c r="AA10" s="66">
        <v>0</v>
      </c>
      <c r="AB10" s="120">
        <v>116</v>
      </c>
      <c r="AC10" s="66">
        <v>0.16223776223776223</v>
      </c>
      <c r="AD10" s="120">
        <v>0</v>
      </c>
      <c r="AE10" s="66">
        <v>0</v>
      </c>
      <c r="AF10" s="120">
        <v>4</v>
      </c>
      <c r="AG10" s="66">
        <v>5.5944055944055944E-3</v>
      </c>
      <c r="AH10" s="120">
        <v>0</v>
      </c>
      <c r="AI10" s="66">
        <v>0</v>
      </c>
      <c r="AJ10" s="120">
        <v>3</v>
      </c>
      <c r="AK10" s="66">
        <v>4.1958041958041958E-3</v>
      </c>
      <c r="AL10" s="120">
        <v>0</v>
      </c>
      <c r="AM10" s="66">
        <v>0</v>
      </c>
      <c r="AN10" s="120">
        <v>0</v>
      </c>
      <c r="AO10" s="66">
        <v>0</v>
      </c>
      <c r="AP10" s="120">
        <v>0</v>
      </c>
      <c r="AQ10" s="66">
        <v>0</v>
      </c>
      <c r="AS10" s="106"/>
    </row>
    <row r="11" spans="1:45" ht="16.350000000000001" customHeight="1" x14ac:dyDescent="0.25">
      <c r="A11" s="183" t="s">
        <v>160</v>
      </c>
      <c r="B11" s="134" t="s">
        <v>94</v>
      </c>
      <c r="C11" s="37">
        <v>90</v>
      </c>
      <c r="D11" s="136">
        <v>0</v>
      </c>
      <c r="E11" s="65">
        <v>0</v>
      </c>
      <c r="F11" s="117">
        <v>55</v>
      </c>
      <c r="G11" s="65">
        <v>0.61111111111111116</v>
      </c>
      <c r="H11" s="117">
        <v>0</v>
      </c>
      <c r="I11" s="65">
        <v>0</v>
      </c>
      <c r="J11" s="117">
        <v>0</v>
      </c>
      <c r="K11" s="65">
        <v>0</v>
      </c>
      <c r="L11" s="117">
        <v>1</v>
      </c>
      <c r="M11" s="65">
        <v>1.1111111111111112E-2</v>
      </c>
      <c r="N11" s="117">
        <v>0</v>
      </c>
      <c r="O11" s="65">
        <v>0</v>
      </c>
      <c r="P11" s="117">
        <v>13</v>
      </c>
      <c r="Q11" s="65">
        <v>0.14444444444444443</v>
      </c>
      <c r="R11" s="117">
        <v>4</v>
      </c>
      <c r="S11" s="65">
        <v>4.4444444444444446E-2</v>
      </c>
      <c r="T11" s="117">
        <v>0</v>
      </c>
      <c r="U11" s="65">
        <v>0</v>
      </c>
      <c r="V11" s="117">
        <v>2</v>
      </c>
      <c r="W11" s="65">
        <v>2.2222222222222223E-2</v>
      </c>
      <c r="X11" s="117">
        <v>8</v>
      </c>
      <c r="Y11" s="65">
        <v>8.8888888888888892E-2</v>
      </c>
      <c r="Z11" s="117">
        <v>1</v>
      </c>
      <c r="AA11" s="65">
        <v>1.1111111111111112E-2</v>
      </c>
      <c r="AB11" s="117">
        <v>2</v>
      </c>
      <c r="AC11" s="65">
        <v>2.2222222222222223E-2</v>
      </c>
      <c r="AD11" s="117">
        <v>0</v>
      </c>
      <c r="AE11" s="65">
        <v>0</v>
      </c>
      <c r="AF11" s="117">
        <v>3</v>
      </c>
      <c r="AG11" s="65">
        <v>3.3333333333333333E-2</v>
      </c>
      <c r="AH11" s="117">
        <v>1</v>
      </c>
      <c r="AI11" s="65">
        <v>1.1111111111111112E-2</v>
      </c>
      <c r="AJ11" s="117">
        <v>0</v>
      </c>
      <c r="AK11" s="65">
        <v>0</v>
      </c>
      <c r="AL11" s="117">
        <v>0</v>
      </c>
      <c r="AM11" s="65">
        <v>0</v>
      </c>
      <c r="AN11" s="117">
        <v>0</v>
      </c>
      <c r="AO11" s="65">
        <v>0</v>
      </c>
      <c r="AP11" s="117">
        <v>0</v>
      </c>
      <c r="AQ11" s="65">
        <v>0</v>
      </c>
    </row>
    <row r="12" spans="1:45" ht="16.350000000000001" customHeight="1" x14ac:dyDescent="0.25">
      <c r="A12" s="184"/>
      <c r="B12" s="134" t="s">
        <v>93</v>
      </c>
      <c r="C12" s="37">
        <v>70</v>
      </c>
      <c r="D12" s="136">
        <v>0</v>
      </c>
      <c r="E12" s="65">
        <v>0</v>
      </c>
      <c r="F12" s="117">
        <v>45</v>
      </c>
      <c r="G12" s="65">
        <v>0.6428571428571429</v>
      </c>
      <c r="H12" s="117">
        <v>1</v>
      </c>
      <c r="I12" s="65">
        <v>1.4285714285714285E-2</v>
      </c>
      <c r="J12" s="117">
        <v>0</v>
      </c>
      <c r="K12" s="65">
        <v>0</v>
      </c>
      <c r="L12" s="117">
        <v>2</v>
      </c>
      <c r="M12" s="65">
        <v>2.8571428571428571E-2</v>
      </c>
      <c r="N12" s="117">
        <v>0</v>
      </c>
      <c r="O12" s="65">
        <v>0</v>
      </c>
      <c r="P12" s="117">
        <v>5</v>
      </c>
      <c r="Q12" s="65">
        <v>7.1428571428571425E-2</v>
      </c>
      <c r="R12" s="117">
        <v>3</v>
      </c>
      <c r="S12" s="65">
        <v>4.2857142857142858E-2</v>
      </c>
      <c r="T12" s="117">
        <v>0</v>
      </c>
      <c r="U12" s="65">
        <v>0</v>
      </c>
      <c r="V12" s="117">
        <v>2</v>
      </c>
      <c r="W12" s="65">
        <v>2.8571428571428571E-2</v>
      </c>
      <c r="X12" s="117">
        <v>8</v>
      </c>
      <c r="Y12" s="65">
        <v>0.11428571428571428</v>
      </c>
      <c r="Z12" s="117">
        <v>1</v>
      </c>
      <c r="AA12" s="65">
        <v>1.4285714285714285E-2</v>
      </c>
      <c r="AB12" s="117">
        <v>1</v>
      </c>
      <c r="AC12" s="65">
        <v>1.4285714285714285E-2</v>
      </c>
      <c r="AD12" s="117">
        <v>0</v>
      </c>
      <c r="AE12" s="65">
        <v>0</v>
      </c>
      <c r="AF12" s="117">
        <v>1</v>
      </c>
      <c r="AG12" s="65">
        <v>1.4285714285714285E-2</v>
      </c>
      <c r="AH12" s="117">
        <v>0</v>
      </c>
      <c r="AI12" s="65">
        <v>0</v>
      </c>
      <c r="AJ12" s="117">
        <v>0</v>
      </c>
      <c r="AK12" s="65">
        <v>0</v>
      </c>
      <c r="AL12" s="117">
        <v>0</v>
      </c>
      <c r="AM12" s="65">
        <v>0</v>
      </c>
      <c r="AN12" s="117">
        <v>1</v>
      </c>
      <c r="AO12" s="65">
        <v>1.4285714285714285E-2</v>
      </c>
      <c r="AP12" s="117">
        <v>0</v>
      </c>
      <c r="AQ12" s="65">
        <v>0</v>
      </c>
    </row>
    <row r="13" spans="1:45" ht="16.350000000000001" customHeight="1" x14ac:dyDescent="0.25">
      <c r="A13" s="184"/>
      <c r="B13" s="134" t="s">
        <v>92</v>
      </c>
      <c r="C13" s="37">
        <v>93</v>
      </c>
      <c r="D13" s="136">
        <v>0</v>
      </c>
      <c r="E13" s="65">
        <v>0</v>
      </c>
      <c r="F13" s="117">
        <v>57</v>
      </c>
      <c r="G13" s="65">
        <v>0.61290322580645162</v>
      </c>
      <c r="H13" s="117">
        <v>1</v>
      </c>
      <c r="I13" s="65">
        <v>1.0752688172043012E-2</v>
      </c>
      <c r="J13" s="117">
        <v>0</v>
      </c>
      <c r="K13" s="65">
        <v>0</v>
      </c>
      <c r="L13" s="117">
        <v>0</v>
      </c>
      <c r="M13" s="65">
        <v>0</v>
      </c>
      <c r="N13" s="117">
        <v>0</v>
      </c>
      <c r="O13" s="65">
        <v>0</v>
      </c>
      <c r="P13" s="117">
        <v>6</v>
      </c>
      <c r="Q13" s="65">
        <v>6.4516129032258063E-2</v>
      </c>
      <c r="R13" s="117">
        <v>6</v>
      </c>
      <c r="S13" s="65">
        <v>6.4516129032258063E-2</v>
      </c>
      <c r="T13" s="117">
        <v>0</v>
      </c>
      <c r="U13" s="65">
        <v>0</v>
      </c>
      <c r="V13" s="117">
        <v>0</v>
      </c>
      <c r="W13" s="65">
        <v>0</v>
      </c>
      <c r="X13" s="117">
        <v>18</v>
      </c>
      <c r="Y13" s="65">
        <v>0.19354838709677419</v>
      </c>
      <c r="Z13" s="117">
        <v>0</v>
      </c>
      <c r="AA13" s="65">
        <v>0</v>
      </c>
      <c r="AB13" s="117">
        <v>1</v>
      </c>
      <c r="AC13" s="65">
        <v>1.0752688172043012E-2</v>
      </c>
      <c r="AD13" s="117">
        <v>0</v>
      </c>
      <c r="AE13" s="65">
        <v>0</v>
      </c>
      <c r="AF13" s="117">
        <v>4</v>
      </c>
      <c r="AG13" s="65">
        <v>4.3010752688172046E-2</v>
      </c>
      <c r="AH13" s="117">
        <v>0</v>
      </c>
      <c r="AI13" s="65">
        <v>0</v>
      </c>
      <c r="AJ13" s="117">
        <v>0</v>
      </c>
      <c r="AK13" s="65">
        <v>0</v>
      </c>
      <c r="AL13" s="117">
        <v>0</v>
      </c>
      <c r="AM13" s="65">
        <v>0</v>
      </c>
      <c r="AN13" s="117">
        <v>0</v>
      </c>
      <c r="AO13" s="65">
        <v>0</v>
      </c>
      <c r="AP13" s="117">
        <v>0</v>
      </c>
      <c r="AQ13" s="65">
        <v>0</v>
      </c>
    </row>
    <row r="14" spans="1:45" ht="16.350000000000001" customHeight="1" x14ac:dyDescent="0.25">
      <c r="A14" s="184"/>
      <c r="B14" s="134" t="s">
        <v>91</v>
      </c>
      <c r="C14" s="37">
        <v>95</v>
      </c>
      <c r="D14" s="136">
        <v>0</v>
      </c>
      <c r="E14" s="65">
        <v>0</v>
      </c>
      <c r="F14" s="117">
        <v>64</v>
      </c>
      <c r="G14" s="65">
        <v>0.67368421052631577</v>
      </c>
      <c r="H14" s="117">
        <v>0</v>
      </c>
      <c r="I14" s="65">
        <v>0</v>
      </c>
      <c r="J14" s="117">
        <v>0</v>
      </c>
      <c r="K14" s="65">
        <v>0</v>
      </c>
      <c r="L14" s="117">
        <v>0</v>
      </c>
      <c r="M14" s="65">
        <v>0</v>
      </c>
      <c r="N14" s="117">
        <v>1</v>
      </c>
      <c r="O14" s="65">
        <v>1.0526315789473684E-2</v>
      </c>
      <c r="P14" s="117">
        <v>4</v>
      </c>
      <c r="Q14" s="65">
        <v>4.2105263157894736E-2</v>
      </c>
      <c r="R14" s="117">
        <v>8</v>
      </c>
      <c r="S14" s="65">
        <v>8.4210526315789472E-2</v>
      </c>
      <c r="T14" s="117">
        <v>1</v>
      </c>
      <c r="U14" s="65">
        <v>1.0526315789473684E-2</v>
      </c>
      <c r="V14" s="117">
        <v>1</v>
      </c>
      <c r="W14" s="65">
        <v>1.0526315789473684E-2</v>
      </c>
      <c r="X14" s="117">
        <v>10</v>
      </c>
      <c r="Y14" s="65">
        <v>0.10526315789473684</v>
      </c>
      <c r="Z14" s="117">
        <v>1</v>
      </c>
      <c r="AA14" s="65">
        <v>1.0526315789473684E-2</v>
      </c>
      <c r="AB14" s="117">
        <v>3</v>
      </c>
      <c r="AC14" s="65">
        <v>3.1578947368421054E-2</v>
      </c>
      <c r="AD14" s="117">
        <v>1</v>
      </c>
      <c r="AE14" s="65">
        <v>1.0526315789473684E-2</v>
      </c>
      <c r="AF14" s="117">
        <v>0</v>
      </c>
      <c r="AG14" s="65">
        <v>0</v>
      </c>
      <c r="AH14" s="117">
        <v>0</v>
      </c>
      <c r="AI14" s="65">
        <v>0</v>
      </c>
      <c r="AJ14" s="117">
        <v>1</v>
      </c>
      <c r="AK14" s="65">
        <v>1.0526315789473684E-2</v>
      </c>
      <c r="AL14" s="117">
        <v>0</v>
      </c>
      <c r="AM14" s="65">
        <v>0</v>
      </c>
      <c r="AN14" s="117">
        <v>0</v>
      </c>
      <c r="AO14" s="65">
        <v>0</v>
      </c>
      <c r="AP14" s="117">
        <v>0</v>
      </c>
      <c r="AQ14" s="65">
        <v>0</v>
      </c>
    </row>
    <row r="15" spans="1:45" ht="16.350000000000001" customHeight="1" x14ac:dyDescent="0.25">
      <c r="A15" s="184"/>
      <c r="B15" s="134" t="s">
        <v>90</v>
      </c>
      <c r="C15" s="37">
        <v>69</v>
      </c>
      <c r="D15" s="136">
        <v>0</v>
      </c>
      <c r="E15" s="65">
        <v>0</v>
      </c>
      <c r="F15" s="117">
        <v>44</v>
      </c>
      <c r="G15" s="65">
        <v>0.6376811594202898</v>
      </c>
      <c r="H15" s="117">
        <v>3</v>
      </c>
      <c r="I15" s="65">
        <v>4.3478260869565216E-2</v>
      </c>
      <c r="J15" s="117">
        <v>0</v>
      </c>
      <c r="K15" s="65">
        <v>0</v>
      </c>
      <c r="L15" s="117">
        <v>0</v>
      </c>
      <c r="M15" s="65">
        <v>0</v>
      </c>
      <c r="N15" s="117">
        <v>1</v>
      </c>
      <c r="O15" s="65">
        <v>1.4492753623188406E-2</v>
      </c>
      <c r="P15" s="117">
        <v>2</v>
      </c>
      <c r="Q15" s="65">
        <v>2.8985507246376812E-2</v>
      </c>
      <c r="R15" s="117">
        <v>4</v>
      </c>
      <c r="S15" s="65">
        <v>5.7971014492753624E-2</v>
      </c>
      <c r="T15" s="117">
        <v>0</v>
      </c>
      <c r="U15" s="65">
        <v>0</v>
      </c>
      <c r="V15" s="117">
        <v>3</v>
      </c>
      <c r="W15" s="65">
        <v>4.3478260869565216E-2</v>
      </c>
      <c r="X15" s="117">
        <v>6</v>
      </c>
      <c r="Y15" s="65">
        <v>8.6956521739130432E-2</v>
      </c>
      <c r="Z15" s="117">
        <v>0</v>
      </c>
      <c r="AA15" s="65">
        <v>0</v>
      </c>
      <c r="AB15" s="117">
        <v>2</v>
      </c>
      <c r="AC15" s="65">
        <v>2.8985507246376812E-2</v>
      </c>
      <c r="AD15" s="117">
        <v>0</v>
      </c>
      <c r="AE15" s="65">
        <v>0</v>
      </c>
      <c r="AF15" s="117">
        <v>3</v>
      </c>
      <c r="AG15" s="65">
        <v>4.3478260869565216E-2</v>
      </c>
      <c r="AH15" s="117">
        <v>0</v>
      </c>
      <c r="AI15" s="65">
        <v>0</v>
      </c>
      <c r="AJ15" s="117">
        <v>0</v>
      </c>
      <c r="AK15" s="65">
        <v>0</v>
      </c>
      <c r="AL15" s="117">
        <v>0</v>
      </c>
      <c r="AM15" s="65">
        <v>0</v>
      </c>
      <c r="AN15" s="117">
        <v>1</v>
      </c>
      <c r="AO15" s="65">
        <v>1.4492753623188406E-2</v>
      </c>
      <c r="AP15" s="117">
        <v>0</v>
      </c>
      <c r="AQ15" s="65">
        <v>0</v>
      </c>
    </row>
    <row r="16" spans="1:45" ht="16.350000000000001" customHeight="1" x14ac:dyDescent="0.25">
      <c r="A16" s="168" t="s">
        <v>161</v>
      </c>
      <c r="B16" s="132" t="s">
        <v>94</v>
      </c>
      <c r="C16" s="32">
        <v>1947</v>
      </c>
      <c r="D16" s="137">
        <v>12</v>
      </c>
      <c r="E16" s="133">
        <v>6.1633281972265025E-3</v>
      </c>
      <c r="F16" s="127">
        <v>0</v>
      </c>
      <c r="G16" s="133">
        <v>0</v>
      </c>
      <c r="H16" s="127">
        <v>1709</v>
      </c>
      <c r="I16" s="133">
        <v>0.87776065742167442</v>
      </c>
      <c r="J16" s="127">
        <v>0</v>
      </c>
      <c r="K16" s="133">
        <v>0</v>
      </c>
      <c r="L16" s="127">
        <v>2</v>
      </c>
      <c r="M16" s="133">
        <v>1.0272213662044171E-3</v>
      </c>
      <c r="N16" s="127">
        <v>10</v>
      </c>
      <c r="O16" s="133">
        <v>5.136106831022085E-3</v>
      </c>
      <c r="P16" s="127">
        <v>0</v>
      </c>
      <c r="Q16" s="133">
        <v>0</v>
      </c>
      <c r="R16" s="127">
        <v>0</v>
      </c>
      <c r="S16" s="133">
        <v>0</v>
      </c>
      <c r="T16" s="127">
        <v>0</v>
      </c>
      <c r="U16" s="133">
        <v>0</v>
      </c>
      <c r="V16" s="127">
        <v>0</v>
      </c>
      <c r="W16" s="133">
        <v>0</v>
      </c>
      <c r="X16" s="127">
        <v>42</v>
      </c>
      <c r="Y16" s="133">
        <v>2.1571648690292759E-2</v>
      </c>
      <c r="Z16" s="127">
        <v>0</v>
      </c>
      <c r="AA16" s="133">
        <v>0</v>
      </c>
      <c r="AB16" s="127">
        <v>164</v>
      </c>
      <c r="AC16" s="133">
        <v>8.4232152028762192E-2</v>
      </c>
      <c r="AD16" s="127">
        <v>0</v>
      </c>
      <c r="AE16" s="133">
        <v>0</v>
      </c>
      <c r="AF16" s="127">
        <v>0</v>
      </c>
      <c r="AG16" s="133">
        <v>0</v>
      </c>
      <c r="AH16" s="127">
        <v>6</v>
      </c>
      <c r="AI16" s="133">
        <v>3.0816640986132513E-3</v>
      </c>
      <c r="AJ16" s="127">
        <v>0</v>
      </c>
      <c r="AK16" s="133">
        <v>0</v>
      </c>
      <c r="AL16" s="127">
        <v>0</v>
      </c>
      <c r="AM16" s="133">
        <v>0</v>
      </c>
      <c r="AN16" s="127">
        <v>1</v>
      </c>
      <c r="AO16" s="133">
        <v>5.1361068310220854E-4</v>
      </c>
      <c r="AP16" s="127">
        <v>1</v>
      </c>
      <c r="AQ16" s="133">
        <v>5.1361068310220854E-4</v>
      </c>
    </row>
    <row r="17" spans="1:43" ht="16.350000000000001" customHeight="1" x14ac:dyDescent="0.25">
      <c r="A17" s="169"/>
      <c r="B17" s="134" t="s">
        <v>93</v>
      </c>
      <c r="C17" s="37">
        <v>2230</v>
      </c>
      <c r="D17" s="136">
        <v>21</v>
      </c>
      <c r="E17" s="65">
        <v>9.4170403587443951E-3</v>
      </c>
      <c r="F17" s="117">
        <v>0</v>
      </c>
      <c r="G17" s="65">
        <v>0</v>
      </c>
      <c r="H17" s="117">
        <v>1973</v>
      </c>
      <c r="I17" s="65">
        <v>0.88475336322869957</v>
      </c>
      <c r="J17" s="117">
        <v>1</v>
      </c>
      <c r="K17" s="65">
        <v>4.4843049327354261E-4</v>
      </c>
      <c r="L17" s="117">
        <v>3</v>
      </c>
      <c r="M17" s="65">
        <v>1.3452914798206279E-3</v>
      </c>
      <c r="N17" s="117">
        <v>9</v>
      </c>
      <c r="O17" s="65">
        <v>4.0358744394618836E-3</v>
      </c>
      <c r="P17" s="117">
        <v>2</v>
      </c>
      <c r="Q17" s="65">
        <v>8.9686098654708521E-4</v>
      </c>
      <c r="R17" s="117">
        <v>1</v>
      </c>
      <c r="S17" s="65">
        <v>4.4843049327354261E-4</v>
      </c>
      <c r="T17" s="117">
        <v>0</v>
      </c>
      <c r="U17" s="65">
        <v>0</v>
      </c>
      <c r="V17" s="117">
        <v>3</v>
      </c>
      <c r="W17" s="65">
        <v>1.3452914798206279E-3</v>
      </c>
      <c r="X17" s="117">
        <v>46</v>
      </c>
      <c r="Y17" s="65">
        <v>2.062780269058296E-2</v>
      </c>
      <c r="Z17" s="117">
        <v>0</v>
      </c>
      <c r="AA17" s="65">
        <v>0</v>
      </c>
      <c r="AB17" s="117">
        <v>164</v>
      </c>
      <c r="AC17" s="65">
        <v>7.3542600896860988E-2</v>
      </c>
      <c r="AD17" s="117">
        <v>0</v>
      </c>
      <c r="AE17" s="65">
        <v>0</v>
      </c>
      <c r="AF17" s="117">
        <v>0</v>
      </c>
      <c r="AG17" s="65">
        <v>0</v>
      </c>
      <c r="AH17" s="117">
        <v>4</v>
      </c>
      <c r="AI17" s="65">
        <v>1.7937219730941704E-3</v>
      </c>
      <c r="AJ17" s="117">
        <v>3</v>
      </c>
      <c r="AK17" s="65">
        <v>1.3452914798206279E-3</v>
      </c>
      <c r="AL17" s="117">
        <v>0</v>
      </c>
      <c r="AM17" s="65">
        <v>0</v>
      </c>
      <c r="AN17" s="117">
        <v>0</v>
      </c>
      <c r="AO17" s="65">
        <v>0</v>
      </c>
      <c r="AP17" s="117">
        <v>0</v>
      </c>
      <c r="AQ17" s="65">
        <v>0</v>
      </c>
    </row>
    <row r="18" spans="1:43" ht="16.350000000000001" customHeight="1" x14ac:dyDescent="0.25">
      <c r="A18" s="169"/>
      <c r="B18" s="134" t="s">
        <v>92</v>
      </c>
      <c r="C18" s="37">
        <v>1269</v>
      </c>
      <c r="D18" s="136">
        <v>14</v>
      </c>
      <c r="E18" s="65">
        <v>1.103230890464933E-2</v>
      </c>
      <c r="F18" s="117">
        <v>0</v>
      </c>
      <c r="G18" s="65">
        <v>0</v>
      </c>
      <c r="H18" s="117">
        <v>1002</v>
      </c>
      <c r="I18" s="65">
        <v>0.78959810874704495</v>
      </c>
      <c r="J18" s="117">
        <v>3</v>
      </c>
      <c r="K18" s="65">
        <v>2.3640661938534278E-3</v>
      </c>
      <c r="L18" s="117">
        <v>1</v>
      </c>
      <c r="M18" s="65">
        <v>7.8802206461780935E-4</v>
      </c>
      <c r="N18" s="117">
        <v>12</v>
      </c>
      <c r="O18" s="65">
        <v>9.4562647754137114E-3</v>
      </c>
      <c r="P18" s="117">
        <v>0</v>
      </c>
      <c r="Q18" s="65">
        <v>0</v>
      </c>
      <c r="R18" s="117">
        <v>1</v>
      </c>
      <c r="S18" s="65">
        <v>7.8802206461780935E-4</v>
      </c>
      <c r="T18" s="117">
        <v>0</v>
      </c>
      <c r="U18" s="65">
        <v>0</v>
      </c>
      <c r="V18" s="117">
        <v>2</v>
      </c>
      <c r="W18" s="65">
        <v>1.5760441292356187E-3</v>
      </c>
      <c r="X18" s="117">
        <v>61</v>
      </c>
      <c r="Y18" s="65">
        <v>4.8069345941686367E-2</v>
      </c>
      <c r="Z18" s="117">
        <v>0</v>
      </c>
      <c r="AA18" s="65">
        <v>0</v>
      </c>
      <c r="AB18" s="117">
        <v>158</v>
      </c>
      <c r="AC18" s="65">
        <v>0.12450748620961387</v>
      </c>
      <c r="AD18" s="117">
        <v>0</v>
      </c>
      <c r="AE18" s="65">
        <v>0</v>
      </c>
      <c r="AF18" s="117">
        <v>0</v>
      </c>
      <c r="AG18" s="65">
        <v>0</v>
      </c>
      <c r="AH18" s="117">
        <v>6</v>
      </c>
      <c r="AI18" s="65">
        <v>4.7281323877068557E-3</v>
      </c>
      <c r="AJ18" s="117">
        <v>3</v>
      </c>
      <c r="AK18" s="65">
        <v>2.3640661938534278E-3</v>
      </c>
      <c r="AL18" s="117">
        <v>4</v>
      </c>
      <c r="AM18" s="65">
        <v>3.1520882584712374E-3</v>
      </c>
      <c r="AN18" s="117">
        <v>0</v>
      </c>
      <c r="AO18" s="65">
        <v>0</v>
      </c>
      <c r="AP18" s="117">
        <v>2</v>
      </c>
      <c r="AQ18" s="65">
        <v>1.5760441292356187E-3</v>
      </c>
    </row>
    <row r="19" spans="1:43" ht="16.350000000000001" customHeight="1" x14ac:dyDescent="0.25">
      <c r="A19" s="169"/>
      <c r="B19" s="134" t="s">
        <v>91</v>
      </c>
      <c r="C19" s="37">
        <v>1269</v>
      </c>
      <c r="D19" s="136">
        <v>6</v>
      </c>
      <c r="E19" s="65">
        <v>4.7281323877068557E-3</v>
      </c>
      <c r="F19" s="117">
        <v>0</v>
      </c>
      <c r="G19" s="65">
        <v>0</v>
      </c>
      <c r="H19" s="117">
        <v>1100</v>
      </c>
      <c r="I19" s="65">
        <v>0.86682427107959026</v>
      </c>
      <c r="J19" s="117">
        <v>0</v>
      </c>
      <c r="K19" s="65">
        <v>0</v>
      </c>
      <c r="L19" s="117">
        <v>0</v>
      </c>
      <c r="M19" s="65">
        <v>0</v>
      </c>
      <c r="N19" s="117">
        <v>4</v>
      </c>
      <c r="O19" s="65">
        <v>3.1520882584712374E-3</v>
      </c>
      <c r="P19" s="117">
        <v>0</v>
      </c>
      <c r="Q19" s="65">
        <v>0</v>
      </c>
      <c r="R19" s="117">
        <v>0</v>
      </c>
      <c r="S19" s="65">
        <v>0</v>
      </c>
      <c r="T19" s="117">
        <v>0</v>
      </c>
      <c r="U19" s="65">
        <v>0</v>
      </c>
      <c r="V19" s="117">
        <v>2</v>
      </c>
      <c r="W19" s="65">
        <v>1.5760441292356187E-3</v>
      </c>
      <c r="X19" s="117">
        <v>20</v>
      </c>
      <c r="Y19" s="65">
        <v>1.5760441292356184E-2</v>
      </c>
      <c r="Z19" s="117">
        <v>0</v>
      </c>
      <c r="AA19" s="65">
        <v>0</v>
      </c>
      <c r="AB19" s="117">
        <v>129</v>
      </c>
      <c r="AC19" s="65">
        <v>0.10165484633569739</v>
      </c>
      <c r="AD19" s="117">
        <v>0</v>
      </c>
      <c r="AE19" s="65">
        <v>0</v>
      </c>
      <c r="AF19" s="117">
        <v>0</v>
      </c>
      <c r="AG19" s="65">
        <v>0</v>
      </c>
      <c r="AH19" s="117">
        <v>4</v>
      </c>
      <c r="AI19" s="65">
        <v>3.1520882584712374E-3</v>
      </c>
      <c r="AJ19" s="117">
        <v>4</v>
      </c>
      <c r="AK19" s="65">
        <v>3.1520882584712374E-3</v>
      </c>
      <c r="AL19" s="117">
        <v>0</v>
      </c>
      <c r="AM19" s="65">
        <v>0</v>
      </c>
      <c r="AN19" s="117">
        <v>0</v>
      </c>
      <c r="AO19" s="65">
        <v>0</v>
      </c>
      <c r="AP19" s="117">
        <v>0</v>
      </c>
      <c r="AQ19" s="65">
        <v>0</v>
      </c>
    </row>
    <row r="20" spans="1:43" ht="16.350000000000001" customHeight="1" x14ac:dyDescent="0.25">
      <c r="A20" s="170"/>
      <c r="B20" s="135" t="s">
        <v>90</v>
      </c>
      <c r="C20" s="43">
        <v>1118</v>
      </c>
      <c r="D20" s="138">
        <v>8</v>
      </c>
      <c r="E20" s="66">
        <v>7.1556350626118068E-3</v>
      </c>
      <c r="F20" s="120">
        <v>0</v>
      </c>
      <c r="G20" s="66">
        <v>0</v>
      </c>
      <c r="H20" s="120">
        <v>927</v>
      </c>
      <c r="I20" s="66">
        <v>0.82915921288014316</v>
      </c>
      <c r="J20" s="120">
        <v>1</v>
      </c>
      <c r="K20" s="66">
        <v>8.9445438282647585E-4</v>
      </c>
      <c r="L20" s="120">
        <v>2</v>
      </c>
      <c r="M20" s="66">
        <v>1.7889087656529517E-3</v>
      </c>
      <c r="N20" s="120">
        <v>1</v>
      </c>
      <c r="O20" s="66">
        <v>8.9445438282647585E-4</v>
      </c>
      <c r="P20" s="120">
        <v>0</v>
      </c>
      <c r="Q20" s="66">
        <v>0</v>
      </c>
      <c r="R20" s="120">
        <v>0</v>
      </c>
      <c r="S20" s="66">
        <v>0</v>
      </c>
      <c r="T20" s="120">
        <v>0</v>
      </c>
      <c r="U20" s="66">
        <v>0</v>
      </c>
      <c r="V20" s="120">
        <v>1</v>
      </c>
      <c r="W20" s="66">
        <v>8.9445438282647585E-4</v>
      </c>
      <c r="X20" s="120">
        <v>32</v>
      </c>
      <c r="Y20" s="66">
        <v>2.8622540250447227E-2</v>
      </c>
      <c r="Z20" s="120">
        <v>0</v>
      </c>
      <c r="AA20" s="66">
        <v>0</v>
      </c>
      <c r="AB20" s="120">
        <v>140</v>
      </c>
      <c r="AC20" s="66">
        <v>0.12522361359570661</v>
      </c>
      <c r="AD20" s="120">
        <v>0</v>
      </c>
      <c r="AE20" s="66">
        <v>0</v>
      </c>
      <c r="AF20" s="120">
        <v>0</v>
      </c>
      <c r="AG20" s="66">
        <v>0</v>
      </c>
      <c r="AH20" s="120">
        <v>4</v>
      </c>
      <c r="AI20" s="66">
        <v>3.5778175313059034E-3</v>
      </c>
      <c r="AJ20" s="120">
        <v>2</v>
      </c>
      <c r="AK20" s="66">
        <v>1.7889087656529517E-3</v>
      </c>
      <c r="AL20" s="120">
        <v>0</v>
      </c>
      <c r="AM20" s="66">
        <v>0</v>
      </c>
      <c r="AN20" s="120">
        <v>0</v>
      </c>
      <c r="AO20" s="66">
        <v>0</v>
      </c>
      <c r="AP20" s="120">
        <v>0</v>
      </c>
      <c r="AQ20" s="66">
        <v>0</v>
      </c>
    </row>
    <row r="21" spans="1:43" ht="16.350000000000001" customHeight="1" x14ac:dyDescent="0.25">
      <c r="A21" s="183" t="s">
        <v>162</v>
      </c>
      <c r="B21" s="134" t="s">
        <v>94</v>
      </c>
      <c r="C21" s="37">
        <v>283</v>
      </c>
      <c r="D21" s="136">
        <v>4</v>
      </c>
      <c r="E21" s="65">
        <v>1.4134275618374558E-2</v>
      </c>
      <c r="F21" s="117">
        <v>0</v>
      </c>
      <c r="G21" s="65">
        <v>0</v>
      </c>
      <c r="H21" s="117">
        <v>22</v>
      </c>
      <c r="I21" s="65">
        <v>7.7738515901060068E-2</v>
      </c>
      <c r="J21" s="117">
        <v>206</v>
      </c>
      <c r="K21" s="65">
        <v>0.72791519434628971</v>
      </c>
      <c r="L21" s="117">
        <v>0</v>
      </c>
      <c r="M21" s="65">
        <v>0</v>
      </c>
      <c r="N21" s="117">
        <v>3</v>
      </c>
      <c r="O21" s="65">
        <v>1.0600706713780919E-2</v>
      </c>
      <c r="P21" s="117">
        <v>0</v>
      </c>
      <c r="Q21" s="65">
        <v>0</v>
      </c>
      <c r="R21" s="117">
        <v>1</v>
      </c>
      <c r="S21" s="65">
        <v>3.5335689045936395E-3</v>
      </c>
      <c r="T21" s="117">
        <v>1</v>
      </c>
      <c r="U21" s="65">
        <v>3.5335689045936395E-3</v>
      </c>
      <c r="V21" s="117">
        <v>2</v>
      </c>
      <c r="W21" s="65">
        <v>7.0671378091872791E-3</v>
      </c>
      <c r="X21" s="117">
        <v>7</v>
      </c>
      <c r="Y21" s="65">
        <v>2.4734982332155476E-2</v>
      </c>
      <c r="Z21" s="117">
        <v>0</v>
      </c>
      <c r="AA21" s="65">
        <v>0</v>
      </c>
      <c r="AB21" s="117">
        <v>23</v>
      </c>
      <c r="AC21" s="65">
        <v>8.1272084805653705E-2</v>
      </c>
      <c r="AD21" s="117">
        <v>2</v>
      </c>
      <c r="AE21" s="65">
        <v>7.0671378091872791E-3</v>
      </c>
      <c r="AF21" s="117">
        <v>0</v>
      </c>
      <c r="AG21" s="65">
        <v>0</v>
      </c>
      <c r="AH21" s="117">
        <v>1</v>
      </c>
      <c r="AI21" s="65">
        <v>3.5335689045936395E-3</v>
      </c>
      <c r="AJ21" s="117">
        <v>10</v>
      </c>
      <c r="AK21" s="65">
        <v>3.5335689045936397E-2</v>
      </c>
      <c r="AL21" s="117">
        <v>1</v>
      </c>
      <c r="AM21" s="65">
        <v>3.5335689045936395E-3</v>
      </c>
      <c r="AN21" s="117">
        <v>0</v>
      </c>
      <c r="AO21" s="65">
        <v>0</v>
      </c>
      <c r="AP21" s="117">
        <v>0</v>
      </c>
      <c r="AQ21" s="65">
        <v>0</v>
      </c>
    </row>
    <row r="22" spans="1:43" ht="16.350000000000001" customHeight="1" x14ac:dyDescent="0.25">
      <c r="A22" s="184"/>
      <c r="B22" s="134" t="s">
        <v>93</v>
      </c>
      <c r="C22" s="37">
        <v>279</v>
      </c>
      <c r="D22" s="136">
        <v>9</v>
      </c>
      <c r="E22" s="65">
        <v>3.2258064516129031E-2</v>
      </c>
      <c r="F22" s="117">
        <v>0</v>
      </c>
      <c r="G22" s="65">
        <v>0</v>
      </c>
      <c r="H22" s="117">
        <v>18</v>
      </c>
      <c r="I22" s="65">
        <v>6.4516129032258063E-2</v>
      </c>
      <c r="J22" s="117">
        <v>186</v>
      </c>
      <c r="K22" s="65">
        <v>0.66666666666666663</v>
      </c>
      <c r="L22" s="117">
        <v>0</v>
      </c>
      <c r="M22" s="65">
        <v>0</v>
      </c>
      <c r="N22" s="117">
        <v>10</v>
      </c>
      <c r="O22" s="65">
        <v>3.5842293906810034E-2</v>
      </c>
      <c r="P22" s="117">
        <v>0</v>
      </c>
      <c r="Q22" s="65">
        <v>0</v>
      </c>
      <c r="R22" s="117">
        <v>2</v>
      </c>
      <c r="S22" s="65">
        <v>7.1684587813620072E-3</v>
      </c>
      <c r="T22" s="117">
        <v>0</v>
      </c>
      <c r="U22" s="65">
        <v>0</v>
      </c>
      <c r="V22" s="117">
        <v>0</v>
      </c>
      <c r="W22" s="65">
        <v>0</v>
      </c>
      <c r="X22" s="117">
        <v>11</v>
      </c>
      <c r="Y22" s="65">
        <v>3.9426523297491037E-2</v>
      </c>
      <c r="Z22" s="117">
        <v>0</v>
      </c>
      <c r="AA22" s="65">
        <v>0</v>
      </c>
      <c r="AB22" s="117">
        <v>26</v>
      </c>
      <c r="AC22" s="65">
        <v>9.3189964157706098E-2</v>
      </c>
      <c r="AD22" s="117">
        <v>1</v>
      </c>
      <c r="AE22" s="65">
        <v>3.5842293906810036E-3</v>
      </c>
      <c r="AF22" s="117">
        <v>1</v>
      </c>
      <c r="AG22" s="65">
        <v>3.5842293906810036E-3</v>
      </c>
      <c r="AH22" s="117">
        <v>0</v>
      </c>
      <c r="AI22" s="65">
        <v>0</v>
      </c>
      <c r="AJ22" s="117">
        <v>11</v>
      </c>
      <c r="AK22" s="65">
        <v>3.9426523297491037E-2</v>
      </c>
      <c r="AL22" s="117">
        <v>1</v>
      </c>
      <c r="AM22" s="65">
        <v>3.5842293906810036E-3</v>
      </c>
      <c r="AN22" s="117">
        <v>0</v>
      </c>
      <c r="AO22" s="65">
        <v>0</v>
      </c>
      <c r="AP22" s="117">
        <v>3</v>
      </c>
      <c r="AQ22" s="65">
        <v>1.0752688172043012E-2</v>
      </c>
    </row>
    <row r="23" spans="1:43" ht="16.350000000000001" customHeight="1" x14ac:dyDescent="0.25">
      <c r="A23" s="184"/>
      <c r="B23" s="134" t="s">
        <v>92</v>
      </c>
      <c r="C23" s="37">
        <v>337</v>
      </c>
      <c r="D23" s="136">
        <v>13</v>
      </c>
      <c r="E23" s="65">
        <v>3.857566765578635E-2</v>
      </c>
      <c r="F23" s="117">
        <v>0</v>
      </c>
      <c r="G23" s="65">
        <v>0</v>
      </c>
      <c r="H23" s="117">
        <v>14</v>
      </c>
      <c r="I23" s="65">
        <v>4.1543026706231452E-2</v>
      </c>
      <c r="J23" s="117">
        <v>235</v>
      </c>
      <c r="K23" s="65">
        <v>0.69732937685459939</v>
      </c>
      <c r="L23" s="117">
        <v>2</v>
      </c>
      <c r="M23" s="65">
        <v>5.9347181008902079E-3</v>
      </c>
      <c r="N23" s="117">
        <v>1</v>
      </c>
      <c r="O23" s="65">
        <v>2.967359050445104E-3</v>
      </c>
      <c r="P23" s="117">
        <v>1</v>
      </c>
      <c r="Q23" s="65">
        <v>2.967359050445104E-3</v>
      </c>
      <c r="R23" s="117">
        <v>0</v>
      </c>
      <c r="S23" s="65">
        <v>0</v>
      </c>
      <c r="T23" s="117">
        <v>0</v>
      </c>
      <c r="U23" s="65">
        <v>0</v>
      </c>
      <c r="V23" s="117">
        <v>4</v>
      </c>
      <c r="W23" s="65">
        <v>1.1869436201780416E-2</v>
      </c>
      <c r="X23" s="117">
        <v>6</v>
      </c>
      <c r="Y23" s="65">
        <v>1.7804154302670624E-2</v>
      </c>
      <c r="Z23" s="117">
        <v>0</v>
      </c>
      <c r="AA23" s="65">
        <v>0</v>
      </c>
      <c r="AB23" s="117">
        <v>44</v>
      </c>
      <c r="AC23" s="65">
        <v>0.13056379821958458</v>
      </c>
      <c r="AD23" s="117">
        <v>0</v>
      </c>
      <c r="AE23" s="65">
        <v>0</v>
      </c>
      <c r="AF23" s="117">
        <v>0</v>
      </c>
      <c r="AG23" s="65">
        <v>0</v>
      </c>
      <c r="AH23" s="117">
        <v>1</v>
      </c>
      <c r="AI23" s="65">
        <v>2.967359050445104E-3</v>
      </c>
      <c r="AJ23" s="117">
        <v>14</v>
      </c>
      <c r="AK23" s="65">
        <v>4.1543026706231452E-2</v>
      </c>
      <c r="AL23" s="117">
        <v>1</v>
      </c>
      <c r="AM23" s="65">
        <v>2.967359050445104E-3</v>
      </c>
      <c r="AN23" s="117">
        <v>0</v>
      </c>
      <c r="AO23" s="65">
        <v>0</v>
      </c>
      <c r="AP23" s="117">
        <v>1</v>
      </c>
      <c r="AQ23" s="65">
        <v>2.967359050445104E-3</v>
      </c>
    </row>
    <row r="24" spans="1:43" ht="16.350000000000001" customHeight="1" x14ac:dyDescent="0.25">
      <c r="A24" s="184"/>
      <c r="B24" s="134" t="s">
        <v>91</v>
      </c>
      <c r="C24" s="37">
        <v>314</v>
      </c>
      <c r="D24" s="136">
        <v>3</v>
      </c>
      <c r="E24" s="65">
        <v>9.5541401273885346E-3</v>
      </c>
      <c r="F24" s="117">
        <v>0</v>
      </c>
      <c r="G24" s="65">
        <v>0</v>
      </c>
      <c r="H24" s="117">
        <v>19</v>
      </c>
      <c r="I24" s="65">
        <v>6.0509554140127389E-2</v>
      </c>
      <c r="J24" s="117">
        <v>225</v>
      </c>
      <c r="K24" s="65">
        <v>0.71656050955414008</v>
      </c>
      <c r="L24" s="117">
        <v>0</v>
      </c>
      <c r="M24" s="65">
        <v>0</v>
      </c>
      <c r="N24" s="117">
        <v>2</v>
      </c>
      <c r="O24" s="65">
        <v>6.369426751592357E-3</v>
      </c>
      <c r="P24" s="117">
        <v>0</v>
      </c>
      <c r="Q24" s="65">
        <v>0</v>
      </c>
      <c r="R24" s="117">
        <v>3</v>
      </c>
      <c r="S24" s="65">
        <v>9.5541401273885346E-3</v>
      </c>
      <c r="T24" s="117">
        <v>1</v>
      </c>
      <c r="U24" s="65">
        <v>3.1847133757961785E-3</v>
      </c>
      <c r="V24" s="117">
        <v>3</v>
      </c>
      <c r="W24" s="65">
        <v>9.5541401273885346E-3</v>
      </c>
      <c r="X24" s="117">
        <v>5</v>
      </c>
      <c r="Y24" s="65">
        <v>1.5923566878980892E-2</v>
      </c>
      <c r="Z24" s="117">
        <v>0</v>
      </c>
      <c r="AA24" s="65">
        <v>0</v>
      </c>
      <c r="AB24" s="117">
        <v>38</v>
      </c>
      <c r="AC24" s="65">
        <v>0.12101910828025478</v>
      </c>
      <c r="AD24" s="117">
        <v>0</v>
      </c>
      <c r="AE24" s="65">
        <v>0</v>
      </c>
      <c r="AF24" s="117">
        <v>0</v>
      </c>
      <c r="AG24" s="65">
        <v>0</v>
      </c>
      <c r="AH24" s="117">
        <v>2</v>
      </c>
      <c r="AI24" s="65">
        <v>6.369426751592357E-3</v>
      </c>
      <c r="AJ24" s="117">
        <v>10</v>
      </c>
      <c r="AK24" s="65">
        <v>3.1847133757961783E-2</v>
      </c>
      <c r="AL24" s="117">
        <v>1</v>
      </c>
      <c r="AM24" s="65">
        <v>3.1847133757961785E-3</v>
      </c>
      <c r="AN24" s="117">
        <v>1</v>
      </c>
      <c r="AO24" s="65">
        <v>3.1847133757961785E-3</v>
      </c>
      <c r="AP24" s="117">
        <v>1</v>
      </c>
      <c r="AQ24" s="65">
        <v>3.1847133757961785E-3</v>
      </c>
    </row>
    <row r="25" spans="1:43" ht="16.350000000000001" customHeight="1" x14ac:dyDescent="0.25">
      <c r="A25" s="184"/>
      <c r="B25" s="134" t="s">
        <v>90</v>
      </c>
      <c r="C25" s="37">
        <v>204</v>
      </c>
      <c r="D25" s="136">
        <v>4</v>
      </c>
      <c r="E25" s="65">
        <v>1.9607843137254902E-2</v>
      </c>
      <c r="F25" s="117">
        <v>0</v>
      </c>
      <c r="G25" s="65">
        <v>0</v>
      </c>
      <c r="H25" s="117">
        <v>10</v>
      </c>
      <c r="I25" s="65">
        <v>4.9019607843137254E-2</v>
      </c>
      <c r="J25" s="117">
        <v>136</v>
      </c>
      <c r="K25" s="65">
        <v>0.66666666666666663</v>
      </c>
      <c r="L25" s="117">
        <v>3</v>
      </c>
      <c r="M25" s="65">
        <v>1.4705882352941176E-2</v>
      </c>
      <c r="N25" s="117">
        <v>3</v>
      </c>
      <c r="O25" s="65">
        <v>1.4705882352941176E-2</v>
      </c>
      <c r="P25" s="117">
        <v>0</v>
      </c>
      <c r="Q25" s="65">
        <v>0</v>
      </c>
      <c r="R25" s="117">
        <v>0</v>
      </c>
      <c r="S25" s="65">
        <v>0</v>
      </c>
      <c r="T25" s="117">
        <v>0</v>
      </c>
      <c r="U25" s="65">
        <v>0</v>
      </c>
      <c r="V25" s="117">
        <v>2</v>
      </c>
      <c r="W25" s="65">
        <v>9.8039215686274508E-3</v>
      </c>
      <c r="X25" s="117">
        <v>2</v>
      </c>
      <c r="Y25" s="65">
        <v>9.8039215686274508E-3</v>
      </c>
      <c r="Z25" s="117">
        <v>0</v>
      </c>
      <c r="AA25" s="65">
        <v>0</v>
      </c>
      <c r="AB25" s="117">
        <v>32</v>
      </c>
      <c r="AC25" s="65">
        <v>0.15686274509803921</v>
      </c>
      <c r="AD25" s="117">
        <v>0</v>
      </c>
      <c r="AE25" s="65">
        <v>0</v>
      </c>
      <c r="AF25" s="117">
        <v>0</v>
      </c>
      <c r="AG25" s="65">
        <v>0</v>
      </c>
      <c r="AH25" s="117">
        <v>0</v>
      </c>
      <c r="AI25" s="65">
        <v>0</v>
      </c>
      <c r="AJ25" s="117">
        <v>11</v>
      </c>
      <c r="AK25" s="65">
        <v>5.3921568627450983E-2</v>
      </c>
      <c r="AL25" s="117">
        <v>1</v>
      </c>
      <c r="AM25" s="65">
        <v>4.9019607843137254E-3</v>
      </c>
      <c r="AN25" s="117">
        <v>0</v>
      </c>
      <c r="AO25" s="65">
        <v>0</v>
      </c>
      <c r="AP25" s="117">
        <v>0</v>
      </c>
      <c r="AQ25" s="65">
        <v>0</v>
      </c>
    </row>
    <row r="26" spans="1:43" ht="16.350000000000001" customHeight="1" x14ac:dyDescent="0.25">
      <c r="A26" s="168" t="s">
        <v>163</v>
      </c>
      <c r="B26" s="132" t="s">
        <v>94</v>
      </c>
      <c r="C26" s="32">
        <v>595</v>
      </c>
      <c r="D26" s="137">
        <v>32</v>
      </c>
      <c r="E26" s="133">
        <v>5.378151260504202E-2</v>
      </c>
      <c r="F26" s="127">
        <v>1</v>
      </c>
      <c r="G26" s="133">
        <v>1.6806722689075631E-3</v>
      </c>
      <c r="H26" s="127">
        <v>17</v>
      </c>
      <c r="I26" s="133">
        <v>2.8571428571428571E-2</v>
      </c>
      <c r="J26" s="127">
        <v>0</v>
      </c>
      <c r="K26" s="133">
        <v>0</v>
      </c>
      <c r="L26" s="127">
        <v>401</v>
      </c>
      <c r="M26" s="133">
        <v>0.67394957983193282</v>
      </c>
      <c r="N26" s="127">
        <v>33</v>
      </c>
      <c r="O26" s="133">
        <v>5.5462184873949577E-2</v>
      </c>
      <c r="P26" s="127">
        <v>6</v>
      </c>
      <c r="Q26" s="133">
        <v>1.0084033613445379E-2</v>
      </c>
      <c r="R26" s="127">
        <v>3</v>
      </c>
      <c r="S26" s="133">
        <v>5.0420168067226894E-3</v>
      </c>
      <c r="T26" s="127">
        <v>0</v>
      </c>
      <c r="U26" s="133">
        <v>0</v>
      </c>
      <c r="V26" s="127">
        <v>11</v>
      </c>
      <c r="W26" s="133">
        <v>1.8487394957983194E-2</v>
      </c>
      <c r="X26" s="127">
        <v>48</v>
      </c>
      <c r="Y26" s="133">
        <v>8.067226890756303E-2</v>
      </c>
      <c r="Z26" s="127">
        <v>3</v>
      </c>
      <c r="AA26" s="133">
        <v>5.0420168067226894E-3</v>
      </c>
      <c r="AB26" s="127">
        <v>27</v>
      </c>
      <c r="AC26" s="133">
        <v>4.53781512605042E-2</v>
      </c>
      <c r="AD26" s="127">
        <v>4</v>
      </c>
      <c r="AE26" s="133">
        <v>6.7226890756302525E-3</v>
      </c>
      <c r="AF26" s="127">
        <v>3</v>
      </c>
      <c r="AG26" s="133">
        <v>5.0420168067226894E-3</v>
      </c>
      <c r="AH26" s="127">
        <v>0</v>
      </c>
      <c r="AI26" s="133">
        <v>0</v>
      </c>
      <c r="AJ26" s="127">
        <v>2</v>
      </c>
      <c r="AK26" s="133">
        <v>3.3613445378151263E-3</v>
      </c>
      <c r="AL26" s="127">
        <v>4</v>
      </c>
      <c r="AM26" s="133">
        <v>6.7226890756302525E-3</v>
      </c>
      <c r="AN26" s="127">
        <v>0</v>
      </c>
      <c r="AO26" s="133">
        <v>0</v>
      </c>
      <c r="AP26" s="127">
        <v>0</v>
      </c>
      <c r="AQ26" s="133">
        <v>0</v>
      </c>
    </row>
    <row r="27" spans="1:43" ht="16.350000000000001" customHeight="1" x14ac:dyDescent="0.25">
      <c r="A27" s="169"/>
      <c r="B27" s="134" t="s">
        <v>93</v>
      </c>
      <c r="C27" s="37">
        <v>640</v>
      </c>
      <c r="D27" s="136">
        <v>35</v>
      </c>
      <c r="E27" s="65">
        <v>5.46875E-2</v>
      </c>
      <c r="F27" s="117">
        <v>1</v>
      </c>
      <c r="G27" s="65">
        <v>1.5625000000000001E-3</v>
      </c>
      <c r="H27" s="117">
        <v>22</v>
      </c>
      <c r="I27" s="65">
        <v>3.4375000000000003E-2</v>
      </c>
      <c r="J27" s="117">
        <v>0</v>
      </c>
      <c r="K27" s="65">
        <v>0</v>
      </c>
      <c r="L27" s="117">
        <v>421</v>
      </c>
      <c r="M27" s="65">
        <v>0.65781250000000002</v>
      </c>
      <c r="N27" s="117">
        <v>32</v>
      </c>
      <c r="O27" s="65">
        <v>0.05</v>
      </c>
      <c r="P27" s="117">
        <v>3</v>
      </c>
      <c r="Q27" s="65">
        <v>4.6874999999999998E-3</v>
      </c>
      <c r="R27" s="117">
        <v>3</v>
      </c>
      <c r="S27" s="65">
        <v>4.6874999999999998E-3</v>
      </c>
      <c r="T27" s="117">
        <v>1</v>
      </c>
      <c r="U27" s="65">
        <v>1.5625000000000001E-3</v>
      </c>
      <c r="V27" s="117">
        <v>4</v>
      </c>
      <c r="W27" s="65">
        <v>6.2500000000000003E-3</v>
      </c>
      <c r="X27" s="117">
        <v>80</v>
      </c>
      <c r="Y27" s="65">
        <v>0.125</v>
      </c>
      <c r="Z27" s="117">
        <v>1</v>
      </c>
      <c r="AA27" s="65">
        <v>1.5625000000000001E-3</v>
      </c>
      <c r="AB27" s="117">
        <v>29</v>
      </c>
      <c r="AC27" s="65">
        <v>4.5312499999999999E-2</v>
      </c>
      <c r="AD27" s="117">
        <v>3</v>
      </c>
      <c r="AE27" s="65">
        <v>4.6874999999999998E-3</v>
      </c>
      <c r="AF27" s="117">
        <v>2</v>
      </c>
      <c r="AG27" s="65">
        <v>3.1250000000000002E-3</v>
      </c>
      <c r="AH27" s="117">
        <v>1</v>
      </c>
      <c r="AI27" s="65">
        <v>1.5625000000000001E-3</v>
      </c>
      <c r="AJ27" s="117">
        <v>0</v>
      </c>
      <c r="AK27" s="65">
        <v>0</v>
      </c>
      <c r="AL27" s="117">
        <v>2</v>
      </c>
      <c r="AM27" s="65">
        <v>3.1250000000000002E-3</v>
      </c>
      <c r="AN27" s="117">
        <v>0</v>
      </c>
      <c r="AO27" s="65">
        <v>0</v>
      </c>
      <c r="AP27" s="117">
        <v>0</v>
      </c>
      <c r="AQ27" s="65">
        <v>0</v>
      </c>
    </row>
    <row r="28" spans="1:43" ht="16.350000000000001" customHeight="1" x14ac:dyDescent="0.25">
      <c r="A28" s="169"/>
      <c r="B28" s="134" t="s">
        <v>92</v>
      </c>
      <c r="C28" s="37">
        <v>652</v>
      </c>
      <c r="D28" s="136">
        <v>20</v>
      </c>
      <c r="E28" s="65">
        <v>3.0674846625766871E-2</v>
      </c>
      <c r="F28" s="117">
        <v>1</v>
      </c>
      <c r="G28" s="65">
        <v>1.5337423312883436E-3</v>
      </c>
      <c r="H28" s="117">
        <v>28</v>
      </c>
      <c r="I28" s="65">
        <v>4.2944785276073622E-2</v>
      </c>
      <c r="J28" s="117">
        <v>0</v>
      </c>
      <c r="K28" s="65">
        <v>0</v>
      </c>
      <c r="L28" s="117">
        <v>431</v>
      </c>
      <c r="M28" s="65">
        <v>0.66104294478527603</v>
      </c>
      <c r="N28" s="117">
        <v>38</v>
      </c>
      <c r="O28" s="65">
        <v>5.8282208588957052E-2</v>
      </c>
      <c r="P28" s="117">
        <v>1</v>
      </c>
      <c r="Q28" s="65">
        <v>1.5337423312883436E-3</v>
      </c>
      <c r="R28" s="117">
        <v>1</v>
      </c>
      <c r="S28" s="65">
        <v>1.5337423312883436E-3</v>
      </c>
      <c r="T28" s="117">
        <v>2</v>
      </c>
      <c r="U28" s="65">
        <v>3.0674846625766872E-3</v>
      </c>
      <c r="V28" s="117">
        <v>4</v>
      </c>
      <c r="W28" s="65">
        <v>6.1349693251533744E-3</v>
      </c>
      <c r="X28" s="117">
        <v>77</v>
      </c>
      <c r="Y28" s="65">
        <v>0.11809815950920245</v>
      </c>
      <c r="Z28" s="117">
        <v>1</v>
      </c>
      <c r="AA28" s="65">
        <v>1.5337423312883436E-3</v>
      </c>
      <c r="AB28" s="117">
        <v>33</v>
      </c>
      <c r="AC28" s="65">
        <v>5.0613496932515337E-2</v>
      </c>
      <c r="AD28" s="117">
        <v>2</v>
      </c>
      <c r="AE28" s="65">
        <v>3.0674846625766872E-3</v>
      </c>
      <c r="AF28" s="117">
        <v>5</v>
      </c>
      <c r="AG28" s="65">
        <v>7.6687116564417178E-3</v>
      </c>
      <c r="AH28" s="117">
        <v>1</v>
      </c>
      <c r="AI28" s="65">
        <v>1.5337423312883436E-3</v>
      </c>
      <c r="AJ28" s="117">
        <v>2</v>
      </c>
      <c r="AK28" s="65">
        <v>3.0674846625766872E-3</v>
      </c>
      <c r="AL28" s="117">
        <v>5</v>
      </c>
      <c r="AM28" s="65">
        <v>7.6687116564417178E-3</v>
      </c>
      <c r="AN28" s="117">
        <v>0</v>
      </c>
      <c r="AO28" s="65">
        <v>0</v>
      </c>
      <c r="AP28" s="117">
        <v>0</v>
      </c>
      <c r="AQ28" s="65">
        <v>0</v>
      </c>
    </row>
    <row r="29" spans="1:43" ht="16.350000000000001" customHeight="1" x14ac:dyDescent="0.25">
      <c r="A29" s="169"/>
      <c r="B29" s="134" t="s">
        <v>91</v>
      </c>
      <c r="C29" s="37">
        <v>699</v>
      </c>
      <c r="D29" s="136">
        <v>22</v>
      </c>
      <c r="E29" s="65">
        <v>3.1473533619456366E-2</v>
      </c>
      <c r="F29" s="117">
        <v>0</v>
      </c>
      <c r="G29" s="65">
        <v>0</v>
      </c>
      <c r="H29" s="117">
        <v>22</v>
      </c>
      <c r="I29" s="65">
        <v>3.1473533619456366E-2</v>
      </c>
      <c r="J29" s="117">
        <v>1</v>
      </c>
      <c r="K29" s="65">
        <v>1.4306151645207439E-3</v>
      </c>
      <c r="L29" s="117">
        <v>502</v>
      </c>
      <c r="M29" s="65">
        <v>0.71816881258941345</v>
      </c>
      <c r="N29" s="117">
        <v>29</v>
      </c>
      <c r="O29" s="65">
        <v>4.1487839771101577E-2</v>
      </c>
      <c r="P29" s="117">
        <v>3</v>
      </c>
      <c r="Q29" s="65">
        <v>4.2918454935622317E-3</v>
      </c>
      <c r="R29" s="117">
        <v>2</v>
      </c>
      <c r="S29" s="65">
        <v>2.8612303290414878E-3</v>
      </c>
      <c r="T29" s="117">
        <v>1</v>
      </c>
      <c r="U29" s="65">
        <v>1.4306151645207439E-3</v>
      </c>
      <c r="V29" s="117">
        <v>6</v>
      </c>
      <c r="W29" s="65">
        <v>8.5836909871244635E-3</v>
      </c>
      <c r="X29" s="117">
        <v>50</v>
      </c>
      <c r="Y29" s="65">
        <v>7.1530758226037203E-2</v>
      </c>
      <c r="Z29" s="117">
        <v>2</v>
      </c>
      <c r="AA29" s="65">
        <v>2.8612303290414878E-3</v>
      </c>
      <c r="AB29" s="117">
        <v>41</v>
      </c>
      <c r="AC29" s="65">
        <v>5.8655221745350504E-2</v>
      </c>
      <c r="AD29" s="117">
        <v>3</v>
      </c>
      <c r="AE29" s="65">
        <v>4.2918454935622317E-3</v>
      </c>
      <c r="AF29" s="117">
        <v>2</v>
      </c>
      <c r="AG29" s="65">
        <v>2.8612303290414878E-3</v>
      </c>
      <c r="AH29" s="117">
        <v>0</v>
      </c>
      <c r="AI29" s="65">
        <v>0</v>
      </c>
      <c r="AJ29" s="117">
        <v>6</v>
      </c>
      <c r="AK29" s="65">
        <v>8.5836909871244635E-3</v>
      </c>
      <c r="AL29" s="117">
        <v>7</v>
      </c>
      <c r="AM29" s="65">
        <v>1.0014306151645207E-2</v>
      </c>
      <c r="AN29" s="117">
        <v>0</v>
      </c>
      <c r="AO29" s="65">
        <v>0</v>
      </c>
      <c r="AP29" s="117">
        <v>0</v>
      </c>
      <c r="AQ29" s="65">
        <v>0</v>
      </c>
    </row>
    <row r="30" spans="1:43" ht="16.350000000000001" customHeight="1" x14ac:dyDescent="0.25">
      <c r="A30" s="170"/>
      <c r="B30" s="135" t="s">
        <v>90</v>
      </c>
      <c r="C30" s="43">
        <v>660</v>
      </c>
      <c r="D30" s="138">
        <v>21</v>
      </c>
      <c r="E30" s="66">
        <v>3.1818181818181815E-2</v>
      </c>
      <c r="F30" s="120">
        <v>0</v>
      </c>
      <c r="G30" s="66">
        <v>0</v>
      </c>
      <c r="H30" s="120">
        <v>32</v>
      </c>
      <c r="I30" s="66">
        <v>4.8484848484848485E-2</v>
      </c>
      <c r="J30" s="120">
        <v>1</v>
      </c>
      <c r="K30" s="66">
        <v>1.5151515151515152E-3</v>
      </c>
      <c r="L30" s="120">
        <v>466</v>
      </c>
      <c r="M30" s="66">
        <v>0.70606060606060606</v>
      </c>
      <c r="N30" s="120">
        <v>28</v>
      </c>
      <c r="O30" s="66">
        <v>4.2424242424242427E-2</v>
      </c>
      <c r="P30" s="120">
        <v>2</v>
      </c>
      <c r="Q30" s="66">
        <v>3.0303030303030303E-3</v>
      </c>
      <c r="R30" s="120">
        <v>0</v>
      </c>
      <c r="S30" s="66">
        <v>0</v>
      </c>
      <c r="T30" s="120">
        <v>1</v>
      </c>
      <c r="U30" s="66">
        <v>1.5151515151515152E-3</v>
      </c>
      <c r="V30" s="120">
        <v>5</v>
      </c>
      <c r="W30" s="66">
        <v>7.575757575757576E-3</v>
      </c>
      <c r="X30" s="120">
        <v>58</v>
      </c>
      <c r="Y30" s="66">
        <v>8.7878787878787876E-2</v>
      </c>
      <c r="Z30" s="120">
        <v>0</v>
      </c>
      <c r="AA30" s="66">
        <v>0</v>
      </c>
      <c r="AB30" s="120">
        <v>34</v>
      </c>
      <c r="AC30" s="66">
        <v>5.1515151515151514E-2</v>
      </c>
      <c r="AD30" s="120">
        <v>5</v>
      </c>
      <c r="AE30" s="66">
        <v>7.575757575757576E-3</v>
      </c>
      <c r="AF30" s="120">
        <v>1</v>
      </c>
      <c r="AG30" s="66">
        <v>1.5151515151515152E-3</v>
      </c>
      <c r="AH30" s="120">
        <v>0</v>
      </c>
      <c r="AI30" s="66">
        <v>0</v>
      </c>
      <c r="AJ30" s="120">
        <v>2</v>
      </c>
      <c r="AK30" s="66">
        <v>3.0303030303030303E-3</v>
      </c>
      <c r="AL30" s="120">
        <v>3</v>
      </c>
      <c r="AM30" s="66">
        <v>4.5454545454545452E-3</v>
      </c>
      <c r="AN30" s="120">
        <v>1</v>
      </c>
      <c r="AO30" s="66">
        <v>1.5151515151515152E-3</v>
      </c>
      <c r="AP30" s="120">
        <v>0</v>
      </c>
      <c r="AQ30" s="66">
        <v>0</v>
      </c>
    </row>
    <row r="31" spans="1:43" ht="16.350000000000001" customHeight="1" x14ac:dyDescent="0.25">
      <c r="A31" s="183" t="s">
        <v>164</v>
      </c>
      <c r="B31" s="134" t="s">
        <v>94</v>
      </c>
      <c r="C31" s="37">
        <v>2283</v>
      </c>
      <c r="D31" s="136">
        <v>52</v>
      </c>
      <c r="E31" s="65">
        <v>2.2777047744196234E-2</v>
      </c>
      <c r="F31" s="117">
        <v>0</v>
      </c>
      <c r="G31" s="65">
        <v>0</v>
      </c>
      <c r="H31" s="117">
        <v>29</v>
      </c>
      <c r="I31" s="65">
        <v>1.2702584318878668E-2</v>
      </c>
      <c r="J31" s="117">
        <v>3</v>
      </c>
      <c r="K31" s="65">
        <v>1.3140604467805519E-3</v>
      </c>
      <c r="L31" s="117">
        <v>4</v>
      </c>
      <c r="M31" s="65">
        <v>1.7520805957074025E-3</v>
      </c>
      <c r="N31" s="117">
        <v>1867</v>
      </c>
      <c r="O31" s="65">
        <v>0.81778361804643018</v>
      </c>
      <c r="P31" s="117">
        <v>1</v>
      </c>
      <c r="Q31" s="65">
        <v>4.3802014892685063E-4</v>
      </c>
      <c r="R31" s="117">
        <v>3</v>
      </c>
      <c r="S31" s="65">
        <v>1.3140604467805519E-3</v>
      </c>
      <c r="T31" s="117">
        <v>0</v>
      </c>
      <c r="U31" s="65">
        <v>0</v>
      </c>
      <c r="V31" s="117">
        <v>14</v>
      </c>
      <c r="W31" s="65">
        <v>6.1322820849759093E-3</v>
      </c>
      <c r="X31" s="117">
        <v>167</v>
      </c>
      <c r="Y31" s="65">
        <v>7.314936487078405E-2</v>
      </c>
      <c r="Z31" s="117">
        <v>1</v>
      </c>
      <c r="AA31" s="65">
        <v>4.3802014892685063E-4</v>
      </c>
      <c r="AB31" s="117">
        <v>115</v>
      </c>
      <c r="AC31" s="65">
        <v>5.0372317126587823E-2</v>
      </c>
      <c r="AD31" s="117">
        <v>7</v>
      </c>
      <c r="AE31" s="65">
        <v>3.0661410424879547E-3</v>
      </c>
      <c r="AF31" s="117">
        <v>4</v>
      </c>
      <c r="AG31" s="65">
        <v>1.7520805957074025E-3</v>
      </c>
      <c r="AH31" s="117">
        <v>2</v>
      </c>
      <c r="AI31" s="65">
        <v>8.7604029785370125E-4</v>
      </c>
      <c r="AJ31" s="117">
        <v>5</v>
      </c>
      <c r="AK31" s="65">
        <v>2.1901007446342531E-3</v>
      </c>
      <c r="AL31" s="117">
        <v>4</v>
      </c>
      <c r="AM31" s="65">
        <v>1.7520805957074025E-3</v>
      </c>
      <c r="AN31" s="117">
        <v>4</v>
      </c>
      <c r="AO31" s="65">
        <v>1.7520805957074025E-3</v>
      </c>
      <c r="AP31" s="117">
        <v>1</v>
      </c>
      <c r="AQ31" s="65">
        <v>4.3802014892685063E-4</v>
      </c>
    </row>
    <row r="32" spans="1:43" ht="16.350000000000001" customHeight="1" x14ac:dyDescent="0.25">
      <c r="A32" s="184"/>
      <c r="B32" s="134" t="s">
        <v>93</v>
      </c>
      <c r="C32" s="37">
        <v>2528</v>
      </c>
      <c r="D32" s="136">
        <v>49</v>
      </c>
      <c r="E32" s="65">
        <v>1.9382911392405063E-2</v>
      </c>
      <c r="F32" s="117">
        <v>1</v>
      </c>
      <c r="G32" s="65">
        <v>3.9556962025316455E-4</v>
      </c>
      <c r="H32" s="117">
        <v>26</v>
      </c>
      <c r="I32" s="65">
        <v>1.0284810126582278E-2</v>
      </c>
      <c r="J32" s="117">
        <v>1</v>
      </c>
      <c r="K32" s="65">
        <v>3.9556962025316455E-4</v>
      </c>
      <c r="L32" s="117">
        <v>5</v>
      </c>
      <c r="M32" s="65">
        <v>1.9778481012658229E-3</v>
      </c>
      <c r="N32" s="117">
        <v>2044</v>
      </c>
      <c r="O32" s="65">
        <v>0.80854430379746833</v>
      </c>
      <c r="P32" s="117">
        <v>2</v>
      </c>
      <c r="Q32" s="65">
        <v>7.911392405063291E-4</v>
      </c>
      <c r="R32" s="117">
        <v>7</v>
      </c>
      <c r="S32" s="65">
        <v>2.7689873417721519E-3</v>
      </c>
      <c r="T32" s="117">
        <v>0</v>
      </c>
      <c r="U32" s="65">
        <v>0</v>
      </c>
      <c r="V32" s="117">
        <v>17</v>
      </c>
      <c r="W32" s="65">
        <v>6.7246835443037977E-3</v>
      </c>
      <c r="X32" s="117">
        <v>208</v>
      </c>
      <c r="Y32" s="65">
        <v>8.2278481012658222E-2</v>
      </c>
      <c r="Z32" s="117">
        <v>0</v>
      </c>
      <c r="AA32" s="65">
        <v>0</v>
      </c>
      <c r="AB32" s="117">
        <v>147</v>
      </c>
      <c r="AC32" s="65">
        <v>5.8148734177215188E-2</v>
      </c>
      <c r="AD32" s="117">
        <v>1</v>
      </c>
      <c r="AE32" s="65">
        <v>3.9556962025316455E-4</v>
      </c>
      <c r="AF32" s="117">
        <v>5</v>
      </c>
      <c r="AG32" s="65">
        <v>1.9778481012658229E-3</v>
      </c>
      <c r="AH32" s="117">
        <v>3</v>
      </c>
      <c r="AI32" s="65">
        <v>1.1867088607594937E-3</v>
      </c>
      <c r="AJ32" s="117">
        <v>2</v>
      </c>
      <c r="AK32" s="65">
        <v>7.911392405063291E-4</v>
      </c>
      <c r="AL32" s="117">
        <v>4</v>
      </c>
      <c r="AM32" s="65">
        <v>1.5822784810126582E-3</v>
      </c>
      <c r="AN32" s="117">
        <v>2</v>
      </c>
      <c r="AO32" s="65">
        <v>7.911392405063291E-4</v>
      </c>
      <c r="AP32" s="117">
        <v>4</v>
      </c>
      <c r="AQ32" s="65">
        <v>1.5822784810126582E-3</v>
      </c>
    </row>
    <row r="33" spans="1:43" ht="16.350000000000001" customHeight="1" x14ac:dyDescent="0.25">
      <c r="A33" s="184"/>
      <c r="B33" s="134" t="s">
        <v>92</v>
      </c>
      <c r="C33" s="37">
        <v>2016</v>
      </c>
      <c r="D33" s="136">
        <v>60</v>
      </c>
      <c r="E33" s="65">
        <v>2.976190476190476E-2</v>
      </c>
      <c r="F33" s="117">
        <v>1</v>
      </c>
      <c r="G33" s="65">
        <v>4.96031746031746E-4</v>
      </c>
      <c r="H33" s="117">
        <v>35</v>
      </c>
      <c r="I33" s="65">
        <v>1.7361111111111112E-2</v>
      </c>
      <c r="J33" s="117">
        <v>0</v>
      </c>
      <c r="K33" s="65">
        <v>0</v>
      </c>
      <c r="L33" s="117">
        <v>8</v>
      </c>
      <c r="M33" s="65">
        <v>3.968253968253968E-3</v>
      </c>
      <c r="N33" s="117">
        <v>1486</v>
      </c>
      <c r="O33" s="65">
        <v>0.73710317460317465</v>
      </c>
      <c r="P33" s="117">
        <v>0</v>
      </c>
      <c r="Q33" s="65">
        <v>0</v>
      </c>
      <c r="R33" s="117">
        <v>6</v>
      </c>
      <c r="S33" s="65">
        <v>2.976190476190476E-3</v>
      </c>
      <c r="T33" s="117">
        <v>0</v>
      </c>
      <c r="U33" s="65">
        <v>0</v>
      </c>
      <c r="V33" s="117">
        <v>22</v>
      </c>
      <c r="W33" s="65">
        <v>1.0912698412698412E-2</v>
      </c>
      <c r="X33" s="117">
        <v>201</v>
      </c>
      <c r="Y33" s="65">
        <v>9.9702380952380959E-2</v>
      </c>
      <c r="Z33" s="117">
        <v>1</v>
      </c>
      <c r="AA33" s="65">
        <v>4.96031746031746E-4</v>
      </c>
      <c r="AB33" s="117">
        <v>169</v>
      </c>
      <c r="AC33" s="65">
        <v>8.3829365079365073E-2</v>
      </c>
      <c r="AD33" s="117">
        <v>2</v>
      </c>
      <c r="AE33" s="65">
        <v>9.9206349206349201E-4</v>
      </c>
      <c r="AF33" s="117">
        <v>11</v>
      </c>
      <c r="AG33" s="65">
        <v>5.456349206349206E-3</v>
      </c>
      <c r="AH33" s="117">
        <v>3</v>
      </c>
      <c r="AI33" s="65">
        <v>1.488095238095238E-3</v>
      </c>
      <c r="AJ33" s="117">
        <v>5</v>
      </c>
      <c r="AK33" s="65">
        <v>2.48015873015873E-3</v>
      </c>
      <c r="AL33" s="117">
        <v>5</v>
      </c>
      <c r="AM33" s="65">
        <v>2.48015873015873E-3</v>
      </c>
      <c r="AN33" s="117">
        <v>1</v>
      </c>
      <c r="AO33" s="65">
        <v>4.96031746031746E-4</v>
      </c>
      <c r="AP33" s="117">
        <v>0</v>
      </c>
      <c r="AQ33" s="65">
        <v>0</v>
      </c>
    </row>
    <row r="34" spans="1:43" ht="16.350000000000001" customHeight="1" x14ac:dyDescent="0.25">
      <c r="A34" s="184"/>
      <c r="B34" s="134" t="s">
        <v>91</v>
      </c>
      <c r="C34" s="37">
        <v>1869</v>
      </c>
      <c r="D34" s="136">
        <v>60</v>
      </c>
      <c r="E34" s="65">
        <v>3.2102728731942212E-2</v>
      </c>
      <c r="F34" s="117">
        <v>1</v>
      </c>
      <c r="G34" s="65">
        <v>5.3504547886570354E-4</v>
      </c>
      <c r="H34" s="117">
        <v>49</v>
      </c>
      <c r="I34" s="65">
        <v>2.6217228464419477E-2</v>
      </c>
      <c r="J34" s="117">
        <v>2</v>
      </c>
      <c r="K34" s="65">
        <v>1.0700909577314071E-3</v>
      </c>
      <c r="L34" s="117">
        <v>2</v>
      </c>
      <c r="M34" s="65">
        <v>1.0700909577314071E-3</v>
      </c>
      <c r="N34" s="117">
        <v>1324</v>
      </c>
      <c r="O34" s="65">
        <v>0.70840021401819153</v>
      </c>
      <c r="P34" s="117">
        <v>4</v>
      </c>
      <c r="Q34" s="65">
        <v>2.1401819154628142E-3</v>
      </c>
      <c r="R34" s="117">
        <v>4</v>
      </c>
      <c r="S34" s="65">
        <v>2.1401819154628142E-3</v>
      </c>
      <c r="T34" s="117">
        <v>2</v>
      </c>
      <c r="U34" s="65">
        <v>1.0700909577314071E-3</v>
      </c>
      <c r="V34" s="117">
        <v>16</v>
      </c>
      <c r="W34" s="65">
        <v>8.5607276618512567E-3</v>
      </c>
      <c r="X34" s="117">
        <v>192</v>
      </c>
      <c r="Y34" s="65">
        <v>0.10272873194221509</v>
      </c>
      <c r="Z34" s="117">
        <v>0</v>
      </c>
      <c r="AA34" s="65">
        <v>0</v>
      </c>
      <c r="AB34" s="117">
        <v>181</v>
      </c>
      <c r="AC34" s="65">
        <v>9.6843231674692346E-2</v>
      </c>
      <c r="AD34" s="117">
        <v>3</v>
      </c>
      <c r="AE34" s="65">
        <v>1.6051364365971107E-3</v>
      </c>
      <c r="AF34" s="117">
        <v>6</v>
      </c>
      <c r="AG34" s="65">
        <v>3.2102728731942215E-3</v>
      </c>
      <c r="AH34" s="117">
        <v>2</v>
      </c>
      <c r="AI34" s="65">
        <v>1.0700909577314071E-3</v>
      </c>
      <c r="AJ34" s="117">
        <v>5</v>
      </c>
      <c r="AK34" s="65">
        <v>2.6752273943285178E-3</v>
      </c>
      <c r="AL34" s="117">
        <v>12</v>
      </c>
      <c r="AM34" s="65">
        <v>6.420545746388443E-3</v>
      </c>
      <c r="AN34" s="117">
        <v>2</v>
      </c>
      <c r="AO34" s="65">
        <v>1.0700909577314071E-3</v>
      </c>
      <c r="AP34" s="117">
        <v>2</v>
      </c>
      <c r="AQ34" s="65">
        <v>1.0700909577314071E-3</v>
      </c>
    </row>
    <row r="35" spans="1:43" ht="16.350000000000001" customHeight="1" x14ac:dyDescent="0.25">
      <c r="A35" s="184"/>
      <c r="B35" s="134" t="s">
        <v>90</v>
      </c>
      <c r="C35" s="37">
        <v>1595</v>
      </c>
      <c r="D35" s="136">
        <v>48</v>
      </c>
      <c r="E35" s="65">
        <v>3.0094043887147336E-2</v>
      </c>
      <c r="F35" s="117">
        <v>1</v>
      </c>
      <c r="G35" s="65">
        <v>6.2695924764890286E-4</v>
      </c>
      <c r="H35" s="117">
        <v>28</v>
      </c>
      <c r="I35" s="65">
        <v>1.755485893416928E-2</v>
      </c>
      <c r="J35" s="117">
        <v>2</v>
      </c>
      <c r="K35" s="65">
        <v>1.2539184952978057E-3</v>
      </c>
      <c r="L35" s="117">
        <v>5</v>
      </c>
      <c r="M35" s="65">
        <v>3.134796238244514E-3</v>
      </c>
      <c r="N35" s="117">
        <v>1113</v>
      </c>
      <c r="O35" s="65">
        <v>0.69780564263322886</v>
      </c>
      <c r="P35" s="117">
        <v>1</v>
      </c>
      <c r="Q35" s="65">
        <v>6.2695924764890286E-4</v>
      </c>
      <c r="R35" s="117">
        <v>1</v>
      </c>
      <c r="S35" s="65">
        <v>6.2695924764890286E-4</v>
      </c>
      <c r="T35" s="117">
        <v>2</v>
      </c>
      <c r="U35" s="65">
        <v>1.2539184952978057E-3</v>
      </c>
      <c r="V35" s="117">
        <v>15</v>
      </c>
      <c r="W35" s="65">
        <v>9.4043887147335428E-3</v>
      </c>
      <c r="X35" s="117">
        <v>204</v>
      </c>
      <c r="Y35" s="65">
        <v>0.12789968652037617</v>
      </c>
      <c r="Z35" s="117">
        <v>0</v>
      </c>
      <c r="AA35" s="65">
        <v>0</v>
      </c>
      <c r="AB35" s="117">
        <v>146</v>
      </c>
      <c r="AC35" s="65">
        <v>9.1536050156739809E-2</v>
      </c>
      <c r="AD35" s="117">
        <v>6</v>
      </c>
      <c r="AE35" s="65">
        <v>3.761755485893417E-3</v>
      </c>
      <c r="AF35" s="117">
        <v>8</v>
      </c>
      <c r="AG35" s="65">
        <v>5.0156739811912229E-3</v>
      </c>
      <c r="AH35" s="117">
        <v>1</v>
      </c>
      <c r="AI35" s="65">
        <v>6.2695924764890286E-4</v>
      </c>
      <c r="AJ35" s="117">
        <v>4</v>
      </c>
      <c r="AK35" s="65">
        <v>2.5078369905956114E-3</v>
      </c>
      <c r="AL35" s="117">
        <v>5</v>
      </c>
      <c r="AM35" s="65">
        <v>3.134796238244514E-3</v>
      </c>
      <c r="AN35" s="117">
        <v>0</v>
      </c>
      <c r="AO35" s="65">
        <v>0</v>
      </c>
      <c r="AP35" s="117">
        <v>5</v>
      </c>
      <c r="AQ35" s="65">
        <v>3.134796238244514E-3</v>
      </c>
    </row>
    <row r="36" spans="1:43" ht="16.350000000000001" customHeight="1" x14ac:dyDescent="0.25">
      <c r="A36" s="168" t="s">
        <v>165</v>
      </c>
      <c r="B36" s="132" t="s">
        <v>94</v>
      </c>
      <c r="C36" s="32">
        <v>350</v>
      </c>
      <c r="D36" s="137">
        <v>6</v>
      </c>
      <c r="E36" s="133">
        <v>1.7142857142857144E-2</v>
      </c>
      <c r="F36" s="127">
        <v>1</v>
      </c>
      <c r="G36" s="133">
        <v>2.8571428571428571E-3</v>
      </c>
      <c r="H36" s="127">
        <v>3</v>
      </c>
      <c r="I36" s="133">
        <v>8.5714285714285719E-3</v>
      </c>
      <c r="J36" s="127">
        <v>0</v>
      </c>
      <c r="K36" s="133">
        <v>0</v>
      </c>
      <c r="L36" s="127">
        <v>6</v>
      </c>
      <c r="M36" s="133">
        <v>1.7142857142857144E-2</v>
      </c>
      <c r="N36" s="127">
        <v>15</v>
      </c>
      <c r="O36" s="133">
        <v>4.2857142857142858E-2</v>
      </c>
      <c r="P36" s="127">
        <v>194</v>
      </c>
      <c r="Q36" s="133">
        <v>0.55428571428571427</v>
      </c>
      <c r="R36" s="127">
        <v>5</v>
      </c>
      <c r="S36" s="133">
        <v>1.4285714285714285E-2</v>
      </c>
      <c r="T36" s="127">
        <v>0</v>
      </c>
      <c r="U36" s="133">
        <v>0</v>
      </c>
      <c r="V36" s="127">
        <v>4</v>
      </c>
      <c r="W36" s="133">
        <v>1.1428571428571429E-2</v>
      </c>
      <c r="X36" s="127">
        <v>94</v>
      </c>
      <c r="Y36" s="133">
        <v>0.26857142857142857</v>
      </c>
      <c r="Z36" s="127">
        <v>2</v>
      </c>
      <c r="AA36" s="133">
        <v>5.7142857142857143E-3</v>
      </c>
      <c r="AB36" s="127">
        <v>8</v>
      </c>
      <c r="AC36" s="133">
        <v>2.2857142857142857E-2</v>
      </c>
      <c r="AD36" s="127">
        <v>2</v>
      </c>
      <c r="AE36" s="133">
        <v>5.7142857142857143E-3</v>
      </c>
      <c r="AF36" s="127">
        <v>8</v>
      </c>
      <c r="AG36" s="133">
        <v>2.2857142857142857E-2</v>
      </c>
      <c r="AH36" s="127">
        <v>0</v>
      </c>
      <c r="AI36" s="133">
        <v>0</v>
      </c>
      <c r="AJ36" s="127">
        <v>1</v>
      </c>
      <c r="AK36" s="133">
        <v>2.8571428571428571E-3</v>
      </c>
      <c r="AL36" s="127">
        <v>1</v>
      </c>
      <c r="AM36" s="133">
        <v>2.8571428571428571E-3</v>
      </c>
      <c r="AN36" s="127">
        <v>0</v>
      </c>
      <c r="AO36" s="133">
        <v>0</v>
      </c>
      <c r="AP36" s="127">
        <v>0</v>
      </c>
      <c r="AQ36" s="133">
        <v>0</v>
      </c>
    </row>
    <row r="37" spans="1:43" ht="16.350000000000001" customHeight="1" x14ac:dyDescent="0.25">
      <c r="A37" s="169"/>
      <c r="B37" s="134" t="s">
        <v>93</v>
      </c>
      <c r="C37" s="37">
        <v>375</v>
      </c>
      <c r="D37" s="136">
        <v>11</v>
      </c>
      <c r="E37" s="65">
        <v>2.9333333333333333E-2</v>
      </c>
      <c r="F37" s="117">
        <v>3</v>
      </c>
      <c r="G37" s="65">
        <v>8.0000000000000002E-3</v>
      </c>
      <c r="H37" s="117">
        <v>1</v>
      </c>
      <c r="I37" s="65">
        <v>2.6666666666666666E-3</v>
      </c>
      <c r="J37" s="117">
        <v>0</v>
      </c>
      <c r="K37" s="65">
        <v>0</v>
      </c>
      <c r="L37" s="117">
        <v>1</v>
      </c>
      <c r="M37" s="65">
        <v>2.6666666666666666E-3</v>
      </c>
      <c r="N37" s="117">
        <v>15</v>
      </c>
      <c r="O37" s="65">
        <v>0.04</v>
      </c>
      <c r="P37" s="117">
        <v>208</v>
      </c>
      <c r="Q37" s="65">
        <v>0.55466666666666664</v>
      </c>
      <c r="R37" s="117">
        <v>1</v>
      </c>
      <c r="S37" s="65">
        <v>2.6666666666666666E-3</v>
      </c>
      <c r="T37" s="117">
        <v>1</v>
      </c>
      <c r="U37" s="65">
        <v>2.6666666666666666E-3</v>
      </c>
      <c r="V37" s="117">
        <v>2</v>
      </c>
      <c r="W37" s="65">
        <v>5.3333333333333332E-3</v>
      </c>
      <c r="X37" s="117">
        <v>96</v>
      </c>
      <c r="Y37" s="65">
        <v>0.25600000000000001</v>
      </c>
      <c r="Z37" s="117">
        <v>1</v>
      </c>
      <c r="AA37" s="65">
        <v>2.6666666666666666E-3</v>
      </c>
      <c r="AB37" s="117">
        <v>14</v>
      </c>
      <c r="AC37" s="65">
        <v>3.7333333333333336E-2</v>
      </c>
      <c r="AD37" s="117">
        <v>0</v>
      </c>
      <c r="AE37" s="65">
        <v>0</v>
      </c>
      <c r="AF37" s="117">
        <v>19</v>
      </c>
      <c r="AG37" s="65">
        <v>5.0666666666666665E-2</v>
      </c>
      <c r="AH37" s="117">
        <v>0</v>
      </c>
      <c r="AI37" s="65">
        <v>0</v>
      </c>
      <c r="AJ37" s="117">
        <v>0</v>
      </c>
      <c r="AK37" s="65">
        <v>0</v>
      </c>
      <c r="AL37" s="117">
        <v>1</v>
      </c>
      <c r="AM37" s="65">
        <v>2.6666666666666666E-3</v>
      </c>
      <c r="AN37" s="117">
        <v>1</v>
      </c>
      <c r="AO37" s="65">
        <v>2.6666666666666666E-3</v>
      </c>
      <c r="AP37" s="117">
        <v>0</v>
      </c>
      <c r="AQ37" s="65">
        <v>0</v>
      </c>
    </row>
    <row r="38" spans="1:43" ht="16.350000000000001" customHeight="1" x14ac:dyDescent="0.25">
      <c r="A38" s="169"/>
      <c r="B38" s="134" t="s">
        <v>92</v>
      </c>
      <c r="C38" s="37">
        <v>388</v>
      </c>
      <c r="D38" s="136">
        <v>21</v>
      </c>
      <c r="E38" s="65">
        <v>5.4123711340206188E-2</v>
      </c>
      <c r="F38" s="117">
        <v>2</v>
      </c>
      <c r="G38" s="65">
        <v>5.1546391752577319E-3</v>
      </c>
      <c r="H38" s="117">
        <v>1</v>
      </c>
      <c r="I38" s="65">
        <v>2.5773195876288659E-3</v>
      </c>
      <c r="J38" s="117">
        <v>0</v>
      </c>
      <c r="K38" s="65">
        <v>0</v>
      </c>
      <c r="L38" s="117">
        <v>8</v>
      </c>
      <c r="M38" s="65">
        <v>2.0618556701030927E-2</v>
      </c>
      <c r="N38" s="117">
        <v>14</v>
      </c>
      <c r="O38" s="65">
        <v>3.608247422680412E-2</v>
      </c>
      <c r="P38" s="117">
        <v>201</v>
      </c>
      <c r="Q38" s="65">
        <v>0.51804123711340211</v>
      </c>
      <c r="R38" s="117">
        <v>9</v>
      </c>
      <c r="S38" s="65">
        <v>2.3195876288659795E-2</v>
      </c>
      <c r="T38" s="117">
        <v>0</v>
      </c>
      <c r="U38" s="65">
        <v>0</v>
      </c>
      <c r="V38" s="117">
        <v>4</v>
      </c>
      <c r="W38" s="65">
        <v>1.0309278350515464E-2</v>
      </c>
      <c r="X38" s="117">
        <v>102</v>
      </c>
      <c r="Y38" s="65">
        <v>0.26288659793814434</v>
      </c>
      <c r="Z38" s="117">
        <v>0</v>
      </c>
      <c r="AA38" s="65">
        <v>0</v>
      </c>
      <c r="AB38" s="117">
        <v>12</v>
      </c>
      <c r="AC38" s="65">
        <v>3.0927835051546393E-2</v>
      </c>
      <c r="AD38" s="117">
        <v>0</v>
      </c>
      <c r="AE38" s="65">
        <v>0</v>
      </c>
      <c r="AF38" s="117">
        <v>13</v>
      </c>
      <c r="AG38" s="65">
        <v>3.3505154639175257E-2</v>
      </c>
      <c r="AH38" s="117">
        <v>0</v>
      </c>
      <c r="AI38" s="65">
        <v>0</v>
      </c>
      <c r="AJ38" s="117">
        <v>1</v>
      </c>
      <c r="AK38" s="65">
        <v>2.5773195876288659E-3</v>
      </c>
      <c r="AL38" s="117">
        <v>0</v>
      </c>
      <c r="AM38" s="65">
        <v>0</v>
      </c>
      <c r="AN38" s="117">
        <v>0</v>
      </c>
      <c r="AO38" s="65">
        <v>0</v>
      </c>
      <c r="AP38" s="117">
        <v>0</v>
      </c>
      <c r="AQ38" s="65">
        <v>0</v>
      </c>
    </row>
    <row r="39" spans="1:43" ht="16.350000000000001" customHeight="1" x14ac:dyDescent="0.25">
      <c r="A39" s="169"/>
      <c r="B39" s="134" t="s">
        <v>91</v>
      </c>
      <c r="C39" s="37">
        <v>397</v>
      </c>
      <c r="D39" s="136">
        <v>10</v>
      </c>
      <c r="E39" s="65">
        <v>2.5188916876574308E-2</v>
      </c>
      <c r="F39" s="117">
        <v>3</v>
      </c>
      <c r="G39" s="65">
        <v>7.556675062972292E-3</v>
      </c>
      <c r="H39" s="117">
        <v>5</v>
      </c>
      <c r="I39" s="65">
        <v>1.2594458438287154E-2</v>
      </c>
      <c r="J39" s="117">
        <v>0</v>
      </c>
      <c r="K39" s="65">
        <v>0</v>
      </c>
      <c r="L39" s="117">
        <v>3</v>
      </c>
      <c r="M39" s="65">
        <v>7.556675062972292E-3</v>
      </c>
      <c r="N39" s="117">
        <v>26</v>
      </c>
      <c r="O39" s="65">
        <v>6.5491183879093195E-2</v>
      </c>
      <c r="P39" s="117">
        <v>195</v>
      </c>
      <c r="Q39" s="65">
        <v>0.49118387909319899</v>
      </c>
      <c r="R39" s="117">
        <v>3</v>
      </c>
      <c r="S39" s="65">
        <v>7.556675062972292E-3</v>
      </c>
      <c r="T39" s="117">
        <v>0</v>
      </c>
      <c r="U39" s="65">
        <v>0</v>
      </c>
      <c r="V39" s="117">
        <v>3</v>
      </c>
      <c r="W39" s="65">
        <v>7.556675062972292E-3</v>
      </c>
      <c r="X39" s="117">
        <v>122</v>
      </c>
      <c r="Y39" s="65">
        <v>0.30730478589420657</v>
      </c>
      <c r="Z39" s="117">
        <v>1</v>
      </c>
      <c r="AA39" s="65">
        <v>2.5188916876574307E-3</v>
      </c>
      <c r="AB39" s="117">
        <v>8</v>
      </c>
      <c r="AC39" s="65">
        <v>2.0151133501259445E-2</v>
      </c>
      <c r="AD39" s="117">
        <v>1</v>
      </c>
      <c r="AE39" s="65">
        <v>2.5188916876574307E-3</v>
      </c>
      <c r="AF39" s="117">
        <v>13</v>
      </c>
      <c r="AG39" s="65">
        <v>3.2745591939546598E-2</v>
      </c>
      <c r="AH39" s="117">
        <v>0</v>
      </c>
      <c r="AI39" s="65">
        <v>0</v>
      </c>
      <c r="AJ39" s="117">
        <v>3</v>
      </c>
      <c r="AK39" s="65">
        <v>7.556675062972292E-3</v>
      </c>
      <c r="AL39" s="117">
        <v>1</v>
      </c>
      <c r="AM39" s="65">
        <v>2.5188916876574307E-3</v>
      </c>
      <c r="AN39" s="117">
        <v>0</v>
      </c>
      <c r="AO39" s="65">
        <v>0</v>
      </c>
      <c r="AP39" s="117">
        <v>0</v>
      </c>
      <c r="AQ39" s="65">
        <v>0</v>
      </c>
    </row>
    <row r="40" spans="1:43" ht="16.350000000000001" customHeight="1" x14ac:dyDescent="0.25">
      <c r="A40" s="170"/>
      <c r="B40" s="135" t="s">
        <v>90</v>
      </c>
      <c r="C40" s="43">
        <v>390</v>
      </c>
      <c r="D40" s="138">
        <v>5</v>
      </c>
      <c r="E40" s="66">
        <v>1.282051282051282E-2</v>
      </c>
      <c r="F40" s="120">
        <v>0</v>
      </c>
      <c r="G40" s="66">
        <v>0</v>
      </c>
      <c r="H40" s="120">
        <v>3</v>
      </c>
      <c r="I40" s="66">
        <v>7.6923076923076927E-3</v>
      </c>
      <c r="J40" s="120">
        <v>0</v>
      </c>
      <c r="K40" s="66">
        <v>0</v>
      </c>
      <c r="L40" s="120">
        <v>1</v>
      </c>
      <c r="M40" s="66">
        <v>2.5641025641025641E-3</v>
      </c>
      <c r="N40" s="120">
        <v>13</v>
      </c>
      <c r="O40" s="66">
        <v>3.3333333333333333E-2</v>
      </c>
      <c r="P40" s="120">
        <v>207</v>
      </c>
      <c r="Q40" s="66">
        <v>0.53076923076923077</v>
      </c>
      <c r="R40" s="120">
        <v>14</v>
      </c>
      <c r="S40" s="66">
        <v>3.5897435897435895E-2</v>
      </c>
      <c r="T40" s="120">
        <v>0</v>
      </c>
      <c r="U40" s="66">
        <v>0</v>
      </c>
      <c r="V40" s="120">
        <v>1</v>
      </c>
      <c r="W40" s="66">
        <v>2.5641025641025641E-3</v>
      </c>
      <c r="X40" s="120">
        <v>115</v>
      </c>
      <c r="Y40" s="66">
        <v>0.29487179487179488</v>
      </c>
      <c r="Z40" s="120">
        <v>0</v>
      </c>
      <c r="AA40" s="66">
        <v>0</v>
      </c>
      <c r="AB40" s="120">
        <v>11</v>
      </c>
      <c r="AC40" s="66">
        <v>2.8205128205128206E-2</v>
      </c>
      <c r="AD40" s="120">
        <v>1</v>
      </c>
      <c r="AE40" s="66">
        <v>2.5641025641025641E-3</v>
      </c>
      <c r="AF40" s="120">
        <v>15</v>
      </c>
      <c r="AG40" s="66">
        <v>3.8461538461538464E-2</v>
      </c>
      <c r="AH40" s="120">
        <v>0</v>
      </c>
      <c r="AI40" s="66">
        <v>0</v>
      </c>
      <c r="AJ40" s="120">
        <v>3</v>
      </c>
      <c r="AK40" s="66">
        <v>7.6923076923076927E-3</v>
      </c>
      <c r="AL40" s="120">
        <v>1</v>
      </c>
      <c r="AM40" s="66">
        <v>2.5641025641025641E-3</v>
      </c>
      <c r="AN40" s="120">
        <v>0</v>
      </c>
      <c r="AO40" s="66">
        <v>0</v>
      </c>
      <c r="AP40" s="120">
        <v>0</v>
      </c>
      <c r="AQ40" s="66">
        <v>0</v>
      </c>
    </row>
    <row r="41" spans="1:43" ht="16.350000000000001" customHeight="1" x14ac:dyDescent="0.25">
      <c r="A41" s="183" t="s">
        <v>166</v>
      </c>
      <c r="B41" s="134" t="s">
        <v>94</v>
      </c>
      <c r="C41" s="37">
        <v>404</v>
      </c>
      <c r="D41" s="136">
        <v>5</v>
      </c>
      <c r="E41" s="65">
        <v>1.2376237623762377E-2</v>
      </c>
      <c r="F41" s="117">
        <v>5</v>
      </c>
      <c r="G41" s="65">
        <v>1.2376237623762377E-2</v>
      </c>
      <c r="H41" s="117">
        <v>0</v>
      </c>
      <c r="I41" s="65">
        <v>0</v>
      </c>
      <c r="J41" s="117">
        <v>0</v>
      </c>
      <c r="K41" s="65">
        <v>0</v>
      </c>
      <c r="L41" s="117">
        <v>1</v>
      </c>
      <c r="M41" s="65">
        <v>2.4752475247524753E-3</v>
      </c>
      <c r="N41" s="117">
        <v>14</v>
      </c>
      <c r="O41" s="65">
        <v>3.4653465346534656E-2</v>
      </c>
      <c r="P41" s="117">
        <v>9</v>
      </c>
      <c r="Q41" s="65">
        <v>2.2277227722772276E-2</v>
      </c>
      <c r="R41" s="117">
        <v>260</v>
      </c>
      <c r="S41" s="65">
        <v>0.64356435643564358</v>
      </c>
      <c r="T41" s="117">
        <v>0</v>
      </c>
      <c r="U41" s="65">
        <v>0</v>
      </c>
      <c r="V41" s="117">
        <v>3</v>
      </c>
      <c r="W41" s="65">
        <v>7.4257425742574254E-3</v>
      </c>
      <c r="X41" s="117">
        <v>78</v>
      </c>
      <c r="Y41" s="65">
        <v>0.19306930693069307</v>
      </c>
      <c r="Z41" s="117">
        <v>0</v>
      </c>
      <c r="AA41" s="65">
        <v>0</v>
      </c>
      <c r="AB41" s="117">
        <v>15</v>
      </c>
      <c r="AC41" s="65">
        <v>3.7128712871287127E-2</v>
      </c>
      <c r="AD41" s="117">
        <v>1</v>
      </c>
      <c r="AE41" s="65">
        <v>2.4752475247524753E-3</v>
      </c>
      <c r="AF41" s="117">
        <v>9</v>
      </c>
      <c r="AG41" s="65">
        <v>2.2277227722772276E-2</v>
      </c>
      <c r="AH41" s="117">
        <v>1</v>
      </c>
      <c r="AI41" s="65">
        <v>2.4752475247524753E-3</v>
      </c>
      <c r="AJ41" s="117">
        <v>1</v>
      </c>
      <c r="AK41" s="65">
        <v>2.4752475247524753E-3</v>
      </c>
      <c r="AL41" s="117">
        <v>2</v>
      </c>
      <c r="AM41" s="65">
        <v>4.9504950495049506E-3</v>
      </c>
      <c r="AN41" s="117">
        <v>0</v>
      </c>
      <c r="AO41" s="65">
        <v>0</v>
      </c>
      <c r="AP41" s="117">
        <v>0</v>
      </c>
      <c r="AQ41" s="65">
        <v>0</v>
      </c>
    </row>
    <row r="42" spans="1:43" ht="16.350000000000001" customHeight="1" x14ac:dyDescent="0.25">
      <c r="A42" s="184"/>
      <c r="B42" s="134" t="s">
        <v>93</v>
      </c>
      <c r="C42" s="37">
        <v>398</v>
      </c>
      <c r="D42" s="136">
        <v>15</v>
      </c>
      <c r="E42" s="65">
        <v>3.7688442211055273E-2</v>
      </c>
      <c r="F42" s="117">
        <v>4</v>
      </c>
      <c r="G42" s="65">
        <v>1.0050251256281407E-2</v>
      </c>
      <c r="H42" s="117">
        <v>3</v>
      </c>
      <c r="I42" s="65">
        <v>7.537688442211055E-3</v>
      </c>
      <c r="J42" s="117">
        <v>0</v>
      </c>
      <c r="K42" s="65">
        <v>0</v>
      </c>
      <c r="L42" s="117">
        <v>4</v>
      </c>
      <c r="M42" s="65">
        <v>1.0050251256281407E-2</v>
      </c>
      <c r="N42" s="117">
        <v>8</v>
      </c>
      <c r="O42" s="65">
        <v>2.0100502512562814E-2</v>
      </c>
      <c r="P42" s="117">
        <v>7</v>
      </c>
      <c r="Q42" s="65">
        <v>1.7587939698492462E-2</v>
      </c>
      <c r="R42" s="117">
        <v>239</v>
      </c>
      <c r="S42" s="65">
        <v>0.60050251256281406</v>
      </c>
      <c r="T42" s="117">
        <v>0</v>
      </c>
      <c r="U42" s="65">
        <v>0</v>
      </c>
      <c r="V42" s="117">
        <v>8</v>
      </c>
      <c r="W42" s="65">
        <v>2.0100502512562814E-2</v>
      </c>
      <c r="X42" s="117">
        <v>85</v>
      </c>
      <c r="Y42" s="65">
        <v>0.21356783919597991</v>
      </c>
      <c r="Z42" s="117">
        <v>0</v>
      </c>
      <c r="AA42" s="65">
        <v>0</v>
      </c>
      <c r="AB42" s="117">
        <v>15</v>
      </c>
      <c r="AC42" s="65">
        <v>3.7688442211055273E-2</v>
      </c>
      <c r="AD42" s="117">
        <v>1</v>
      </c>
      <c r="AE42" s="65">
        <v>2.5125628140703518E-3</v>
      </c>
      <c r="AF42" s="117">
        <v>9</v>
      </c>
      <c r="AG42" s="65">
        <v>2.2613065326633167E-2</v>
      </c>
      <c r="AH42" s="117">
        <v>0</v>
      </c>
      <c r="AI42" s="65">
        <v>0</v>
      </c>
      <c r="AJ42" s="117">
        <v>0</v>
      </c>
      <c r="AK42" s="65">
        <v>0</v>
      </c>
      <c r="AL42" s="117">
        <v>0</v>
      </c>
      <c r="AM42" s="65">
        <v>0</v>
      </c>
      <c r="AN42" s="117">
        <v>0</v>
      </c>
      <c r="AO42" s="65">
        <v>0</v>
      </c>
      <c r="AP42" s="117">
        <v>0</v>
      </c>
      <c r="AQ42" s="65">
        <v>0</v>
      </c>
    </row>
    <row r="43" spans="1:43" ht="16.350000000000001" customHeight="1" x14ac:dyDescent="0.25">
      <c r="A43" s="184"/>
      <c r="B43" s="134" t="s">
        <v>92</v>
      </c>
      <c r="C43" s="37">
        <v>363</v>
      </c>
      <c r="D43" s="136">
        <v>9</v>
      </c>
      <c r="E43" s="65">
        <v>2.4793388429752067E-2</v>
      </c>
      <c r="F43" s="117">
        <v>3</v>
      </c>
      <c r="G43" s="65">
        <v>8.2644628099173556E-3</v>
      </c>
      <c r="H43" s="117">
        <v>3</v>
      </c>
      <c r="I43" s="65">
        <v>8.2644628099173556E-3</v>
      </c>
      <c r="J43" s="117">
        <v>0</v>
      </c>
      <c r="K43" s="65">
        <v>0</v>
      </c>
      <c r="L43" s="117">
        <v>2</v>
      </c>
      <c r="M43" s="65">
        <v>5.5096418732782371E-3</v>
      </c>
      <c r="N43" s="117">
        <v>9</v>
      </c>
      <c r="O43" s="65">
        <v>2.4793388429752067E-2</v>
      </c>
      <c r="P43" s="117">
        <v>5</v>
      </c>
      <c r="Q43" s="65">
        <v>1.3774104683195593E-2</v>
      </c>
      <c r="R43" s="117">
        <v>208</v>
      </c>
      <c r="S43" s="65">
        <v>0.57300275482093666</v>
      </c>
      <c r="T43" s="117">
        <v>0</v>
      </c>
      <c r="U43" s="65">
        <v>0</v>
      </c>
      <c r="V43" s="117">
        <v>4</v>
      </c>
      <c r="W43" s="65">
        <v>1.1019283746556474E-2</v>
      </c>
      <c r="X43" s="117">
        <v>96</v>
      </c>
      <c r="Y43" s="65">
        <v>0.26446280991735538</v>
      </c>
      <c r="Z43" s="117">
        <v>0</v>
      </c>
      <c r="AA43" s="65">
        <v>0</v>
      </c>
      <c r="AB43" s="117">
        <v>16</v>
      </c>
      <c r="AC43" s="65">
        <v>4.4077134986225897E-2</v>
      </c>
      <c r="AD43" s="117">
        <v>1</v>
      </c>
      <c r="AE43" s="65">
        <v>2.7548209366391185E-3</v>
      </c>
      <c r="AF43" s="117">
        <v>4</v>
      </c>
      <c r="AG43" s="65">
        <v>1.1019283746556474E-2</v>
      </c>
      <c r="AH43" s="117">
        <v>0</v>
      </c>
      <c r="AI43" s="65">
        <v>0</v>
      </c>
      <c r="AJ43" s="117">
        <v>0</v>
      </c>
      <c r="AK43" s="65">
        <v>0</v>
      </c>
      <c r="AL43" s="117">
        <v>0</v>
      </c>
      <c r="AM43" s="65">
        <v>0</v>
      </c>
      <c r="AN43" s="117">
        <v>2</v>
      </c>
      <c r="AO43" s="65">
        <v>5.5096418732782371E-3</v>
      </c>
      <c r="AP43" s="117">
        <v>1</v>
      </c>
      <c r="AQ43" s="65">
        <v>2.7548209366391185E-3</v>
      </c>
    </row>
    <row r="44" spans="1:43" ht="16.350000000000001" customHeight="1" x14ac:dyDescent="0.25">
      <c r="A44" s="184"/>
      <c r="B44" s="134" t="s">
        <v>91</v>
      </c>
      <c r="C44" s="37">
        <v>365</v>
      </c>
      <c r="D44" s="136">
        <v>3</v>
      </c>
      <c r="E44" s="65">
        <v>8.21917808219178E-3</v>
      </c>
      <c r="F44" s="117">
        <v>3</v>
      </c>
      <c r="G44" s="65">
        <v>8.21917808219178E-3</v>
      </c>
      <c r="H44" s="117">
        <v>5</v>
      </c>
      <c r="I44" s="65">
        <v>1.3698630136986301E-2</v>
      </c>
      <c r="J44" s="117">
        <v>1</v>
      </c>
      <c r="K44" s="65">
        <v>2.7397260273972603E-3</v>
      </c>
      <c r="L44" s="117">
        <v>4</v>
      </c>
      <c r="M44" s="65">
        <v>1.0958904109589041E-2</v>
      </c>
      <c r="N44" s="117">
        <v>12</v>
      </c>
      <c r="O44" s="65">
        <v>3.287671232876712E-2</v>
      </c>
      <c r="P44" s="117">
        <v>3</v>
      </c>
      <c r="Q44" s="65">
        <v>8.21917808219178E-3</v>
      </c>
      <c r="R44" s="117">
        <v>232</v>
      </c>
      <c r="S44" s="65">
        <v>0.63561643835616444</v>
      </c>
      <c r="T44" s="117">
        <v>0</v>
      </c>
      <c r="U44" s="65">
        <v>0</v>
      </c>
      <c r="V44" s="117">
        <v>3</v>
      </c>
      <c r="W44" s="65">
        <v>8.21917808219178E-3</v>
      </c>
      <c r="X44" s="117">
        <v>81</v>
      </c>
      <c r="Y44" s="65">
        <v>0.22191780821917809</v>
      </c>
      <c r="Z44" s="117">
        <v>0</v>
      </c>
      <c r="AA44" s="65">
        <v>0</v>
      </c>
      <c r="AB44" s="117">
        <v>12</v>
      </c>
      <c r="AC44" s="65">
        <v>3.287671232876712E-2</v>
      </c>
      <c r="AD44" s="117">
        <v>0</v>
      </c>
      <c r="AE44" s="65">
        <v>0</v>
      </c>
      <c r="AF44" s="117">
        <v>1</v>
      </c>
      <c r="AG44" s="65">
        <v>2.7397260273972603E-3</v>
      </c>
      <c r="AH44" s="117">
        <v>0</v>
      </c>
      <c r="AI44" s="65">
        <v>0</v>
      </c>
      <c r="AJ44" s="117">
        <v>1</v>
      </c>
      <c r="AK44" s="65">
        <v>2.7397260273972603E-3</v>
      </c>
      <c r="AL44" s="117">
        <v>1</v>
      </c>
      <c r="AM44" s="65">
        <v>2.7397260273972603E-3</v>
      </c>
      <c r="AN44" s="117">
        <v>2</v>
      </c>
      <c r="AO44" s="65">
        <v>5.4794520547945206E-3</v>
      </c>
      <c r="AP44" s="117">
        <v>1</v>
      </c>
      <c r="AQ44" s="65">
        <v>2.7397260273972603E-3</v>
      </c>
    </row>
    <row r="45" spans="1:43" ht="16.350000000000001" customHeight="1" x14ac:dyDescent="0.25">
      <c r="A45" s="184"/>
      <c r="B45" s="134" t="s">
        <v>90</v>
      </c>
      <c r="C45" s="37">
        <v>279</v>
      </c>
      <c r="D45" s="136">
        <v>3</v>
      </c>
      <c r="E45" s="65">
        <v>1.0752688172043012E-2</v>
      </c>
      <c r="F45" s="117">
        <v>5</v>
      </c>
      <c r="G45" s="65">
        <v>1.7921146953405017E-2</v>
      </c>
      <c r="H45" s="117">
        <v>3</v>
      </c>
      <c r="I45" s="65">
        <v>1.0752688172043012E-2</v>
      </c>
      <c r="J45" s="117">
        <v>0</v>
      </c>
      <c r="K45" s="65">
        <v>0</v>
      </c>
      <c r="L45" s="117">
        <v>2</v>
      </c>
      <c r="M45" s="65">
        <v>7.1684587813620072E-3</v>
      </c>
      <c r="N45" s="117">
        <v>4</v>
      </c>
      <c r="O45" s="65">
        <v>1.4336917562724014E-2</v>
      </c>
      <c r="P45" s="117">
        <v>4</v>
      </c>
      <c r="Q45" s="65">
        <v>1.4336917562724014E-2</v>
      </c>
      <c r="R45" s="117">
        <v>189</v>
      </c>
      <c r="S45" s="65">
        <v>0.67741935483870963</v>
      </c>
      <c r="T45" s="117">
        <v>0</v>
      </c>
      <c r="U45" s="65">
        <v>0</v>
      </c>
      <c r="V45" s="117">
        <v>0</v>
      </c>
      <c r="W45" s="65">
        <v>0</v>
      </c>
      <c r="X45" s="117">
        <v>51</v>
      </c>
      <c r="Y45" s="65">
        <v>0.18279569892473119</v>
      </c>
      <c r="Z45" s="117">
        <v>0</v>
      </c>
      <c r="AA45" s="65">
        <v>0</v>
      </c>
      <c r="AB45" s="117">
        <v>10</v>
      </c>
      <c r="AC45" s="65">
        <v>3.5842293906810034E-2</v>
      </c>
      <c r="AD45" s="117">
        <v>0</v>
      </c>
      <c r="AE45" s="65">
        <v>0</v>
      </c>
      <c r="AF45" s="117">
        <v>6</v>
      </c>
      <c r="AG45" s="65">
        <v>2.1505376344086023E-2</v>
      </c>
      <c r="AH45" s="117">
        <v>0</v>
      </c>
      <c r="AI45" s="65">
        <v>0</v>
      </c>
      <c r="AJ45" s="117">
        <v>1</v>
      </c>
      <c r="AK45" s="65">
        <v>3.5842293906810036E-3</v>
      </c>
      <c r="AL45" s="117">
        <v>0</v>
      </c>
      <c r="AM45" s="65">
        <v>0</v>
      </c>
      <c r="AN45" s="117">
        <v>0</v>
      </c>
      <c r="AO45" s="65">
        <v>0</v>
      </c>
      <c r="AP45" s="117">
        <v>1</v>
      </c>
      <c r="AQ45" s="65">
        <v>3.5842293906810036E-3</v>
      </c>
    </row>
    <row r="46" spans="1:43" ht="16.350000000000001" customHeight="1" x14ac:dyDescent="0.25">
      <c r="A46" s="168" t="s">
        <v>167</v>
      </c>
      <c r="B46" s="132" t="s">
        <v>94</v>
      </c>
      <c r="C46" s="32">
        <v>55</v>
      </c>
      <c r="D46" s="137">
        <v>3</v>
      </c>
      <c r="E46" s="133">
        <v>5.4545454545454543E-2</v>
      </c>
      <c r="F46" s="127">
        <v>0</v>
      </c>
      <c r="G46" s="133">
        <v>0</v>
      </c>
      <c r="H46" s="127">
        <v>0</v>
      </c>
      <c r="I46" s="133">
        <v>0</v>
      </c>
      <c r="J46" s="127">
        <v>0</v>
      </c>
      <c r="K46" s="133">
        <v>0</v>
      </c>
      <c r="L46" s="127">
        <v>1</v>
      </c>
      <c r="M46" s="133">
        <v>1.8181818181818181E-2</v>
      </c>
      <c r="N46" s="127">
        <v>8</v>
      </c>
      <c r="O46" s="133">
        <v>0.14545454545454545</v>
      </c>
      <c r="P46" s="127">
        <v>0</v>
      </c>
      <c r="Q46" s="133">
        <v>0</v>
      </c>
      <c r="R46" s="127">
        <v>0</v>
      </c>
      <c r="S46" s="133">
        <v>0</v>
      </c>
      <c r="T46" s="127">
        <v>25</v>
      </c>
      <c r="U46" s="133">
        <v>0.45454545454545453</v>
      </c>
      <c r="V46" s="127">
        <v>2</v>
      </c>
      <c r="W46" s="133">
        <v>3.6363636363636362E-2</v>
      </c>
      <c r="X46" s="127">
        <v>5</v>
      </c>
      <c r="Y46" s="133">
        <v>9.0909090909090912E-2</v>
      </c>
      <c r="Z46" s="127">
        <v>0</v>
      </c>
      <c r="AA46" s="133">
        <v>0</v>
      </c>
      <c r="AB46" s="127">
        <v>6</v>
      </c>
      <c r="AC46" s="133">
        <v>0.10909090909090909</v>
      </c>
      <c r="AD46" s="127">
        <v>2</v>
      </c>
      <c r="AE46" s="133">
        <v>3.6363636363636362E-2</v>
      </c>
      <c r="AF46" s="127">
        <v>2</v>
      </c>
      <c r="AG46" s="133">
        <v>3.6363636363636362E-2</v>
      </c>
      <c r="AH46" s="127">
        <v>0</v>
      </c>
      <c r="AI46" s="133">
        <v>0</v>
      </c>
      <c r="AJ46" s="127">
        <v>0</v>
      </c>
      <c r="AK46" s="133">
        <v>0</v>
      </c>
      <c r="AL46" s="127">
        <v>0</v>
      </c>
      <c r="AM46" s="133">
        <v>0</v>
      </c>
      <c r="AN46" s="127">
        <v>1</v>
      </c>
      <c r="AO46" s="133">
        <v>1.8181818181818181E-2</v>
      </c>
      <c r="AP46" s="127">
        <v>0</v>
      </c>
      <c r="AQ46" s="133">
        <v>0</v>
      </c>
    </row>
    <row r="47" spans="1:43" ht="16.350000000000001" customHeight="1" x14ac:dyDescent="0.25">
      <c r="A47" s="169"/>
      <c r="B47" s="134" t="s">
        <v>93</v>
      </c>
      <c r="C47" s="37">
        <v>54</v>
      </c>
      <c r="D47" s="136">
        <v>1</v>
      </c>
      <c r="E47" s="65">
        <v>1.8518518518518517E-2</v>
      </c>
      <c r="F47" s="117">
        <v>0</v>
      </c>
      <c r="G47" s="65">
        <v>0</v>
      </c>
      <c r="H47" s="117">
        <v>0</v>
      </c>
      <c r="I47" s="65">
        <v>0</v>
      </c>
      <c r="J47" s="117">
        <v>0</v>
      </c>
      <c r="K47" s="65">
        <v>0</v>
      </c>
      <c r="L47" s="117">
        <v>1</v>
      </c>
      <c r="M47" s="65">
        <v>1.8518518518518517E-2</v>
      </c>
      <c r="N47" s="117">
        <v>3</v>
      </c>
      <c r="O47" s="65">
        <v>5.5555555555555552E-2</v>
      </c>
      <c r="P47" s="117">
        <v>0</v>
      </c>
      <c r="Q47" s="65">
        <v>0</v>
      </c>
      <c r="R47" s="117">
        <v>1</v>
      </c>
      <c r="S47" s="65">
        <v>1.8518518518518517E-2</v>
      </c>
      <c r="T47" s="117">
        <v>41</v>
      </c>
      <c r="U47" s="65">
        <v>0.7592592592592593</v>
      </c>
      <c r="V47" s="117">
        <v>0</v>
      </c>
      <c r="W47" s="65">
        <v>0</v>
      </c>
      <c r="X47" s="117">
        <v>1</v>
      </c>
      <c r="Y47" s="65">
        <v>1.8518518518518517E-2</v>
      </c>
      <c r="Z47" s="117">
        <v>0</v>
      </c>
      <c r="AA47" s="65">
        <v>0</v>
      </c>
      <c r="AB47" s="117">
        <v>5</v>
      </c>
      <c r="AC47" s="65">
        <v>9.2592592592592587E-2</v>
      </c>
      <c r="AD47" s="117">
        <v>0</v>
      </c>
      <c r="AE47" s="65">
        <v>0</v>
      </c>
      <c r="AF47" s="117">
        <v>0</v>
      </c>
      <c r="AG47" s="65">
        <v>0</v>
      </c>
      <c r="AH47" s="117">
        <v>0</v>
      </c>
      <c r="AI47" s="65">
        <v>0</v>
      </c>
      <c r="AJ47" s="117">
        <v>0</v>
      </c>
      <c r="AK47" s="65">
        <v>0</v>
      </c>
      <c r="AL47" s="117">
        <v>1</v>
      </c>
      <c r="AM47" s="65">
        <v>1.8518518518518517E-2</v>
      </c>
      <c r="AN47" s="117">
        <v>0</v>
      </c>
      <c r="AO47" s="65">
        <v>0</v>
      </c>
      <c r="AP47" s="117">
        <v>0</v>
      </c>
      <c r="AQ47" s="65">
        <v>0</v>
      </c>
    </row>
    <row r="48" spans="1:43" ht="16.350000000000001" customHeight="1" x14ac:dyDescent="0.25">
      <c r="A48" s="169"/>
      <c r="B48" s="134" t="s">
        <v>92</v>
      </c>
      <c r="C48" s="37">
        <v>83</v>
      </c>
      <c r="D48" s="136">
        <v>9</v>
      </c>
      <c r="E48" s="65">
        <v>0.10843373493975904</v>
      </c>
      <c r="F48" s="117">
        <v>0</v>
      </c>
      <c r="G48" s="65">
        <v>0</v>
      </c>
      <c r="H48" s="117">
        <v>1</v>
      </c>
      <c r="I48" s="65">
        <v>1.2048192771084338E-2</v>
      </c>
      <c r="J48" s="117">
        <v>0</v>
      </c>
      <c r="K48" s="65">
        <v>0</v>
      </c>
      <c r="L48" s="117">
        <v>5</v>
      </c>
      <c r="M48" s="65">
        <v>6.0240963855421686E-2</v>
      </c>
      <c r="N48" s="117">
        <v>1</v>
      </c>
      <c r="O48" s="65">
        <v>1.2048192771084338E-2</v>
      </c>
      <c r="P48" s="117">
        <v>0</v>
      </c>
      <c r="Q48" s="65">
        <v>0</v>
      </c>
      <c r="R48" s="117">
        <v>0</v>
      </c>
      <c r="S48" s="65">
        <v>0</v>
      </c>
      <c r="T48" s="117">
        <v>55</v>
      </c>
      <c r="U48" s="65">
        <v>0.66265060240963858</v>
      </c>
      <c r="V48" s="117">
        <v>0</v>
      </c>
      <c r="W48" s="65">
        <v>0</v>
      </c>
      <c r="X48" s="117">
        <v>2</v>
      </c>
      <c r="Y48" s="65">
        <v>2.4096385542168676E-2</v>
      </c>
      <c r="Z48" s="117">
        <v>0</v>
      </c>
      <c r="AA48" s="65">
        <v>0</v>
      </c>
      <c r="AB48" s="117">
        <v>2</v>
      </c>
      <c r="AC48" s="65">
        <v>2.4096385542168676E-2</v>
      </c>
      <c r="AD48" s="117">
        <v>0</v>
      </c>
      <c r="AE48" s="65">
        <v>0</v>
      </c>
      <c r="AF48" s="117">
        <v>3</v>
      </c>
      <c r="AG48" s="65">
        <v>3.614457831325301E-2</v>
      </c>
      <c r="AH48" s="117">
        <v>1</v>
      </c>
      <c r="AI48" s="65">
        <v>1.2048192771084338E-2</v>
      </c>
      <c r="AJ48" s="117">
        <v>0</v>
      </c>
      <c r="AK48" s="65">
        <v>0</v>
      </c>
      <c r="AL48" s="117">
        <v>4</v>
      </c>
      <c r="AM48" s="65">
        <v>4.8192771084337352E-2</v>
      </c>
      <c r="AN48" s="117">
        <v>0</v>
      </c>
      <c r="AO48" s="65">
        <v>0</v>
      </c>
      <c r="AP48" s="117">
        <v>0</v>
      </c>
      <c r="AQ48" s="65">
        <v>0</v>
      </c>
    </row>
    <row r="49" spans="1:43" ht="16.350000000000001" customHeight="1" x14ac:dyDescent="0.25">
      <c r="A49" s="169"/>
      <c r="B49" s="134" t="s">
        <v>91</v>
      </c>
      <c r="C49" s="37">
        <v>66</v>
      </c>
      <c r="D49" s="136">
        <v>1</v>
      </c>
      <c r="E49" s="65">
        <v>1.5151515151515152E-2</v>
      </c>
      <c r="F49" s="117">
        <v>0</v>
      </c>
      <c r="G49" s="65">
        <v>0</v>
      </c>
      <c r="H49" s="117">
        <v>3</v>
      </c>
      <c r="I49" s="65">
        <v>4.5454545454545456E-2</v>
      </c>
      <c r="J49" s="117">
        <v>1</v>
      </c>
      <c r="K49" s="65">
        <v>1.5151515151515152E-2</v>
      </c>
      <c r="L49" s="117">
        <v>4</v>
      </c>
      <c r="M49" s="65">
        <v>6.0606060606060608E-2</v>
      </c>
      <c r="N49" s="117">
        <v>5</v>
      </c>
      <c r="O49" s="65">
        <v>7.575757575757576E-2</v>
      </c>
      <c r="P49" s="117">
        <v>0</v>
      </c>
      <c r="Q49" s="65">
        <v>0</v>
      </c>
      <c r="R49" s="117">
        <v>2</v>
      </c>
      <c r="S49" s="65">
        <v>3.0303030303030304E-2</v>
      </c>
      <c r="T49" s="117">
        <v>41</v>
      </c>
      <c r="U49" s="65">
        <v>0.62121212121212122</v>
      </c>
      <c r="V49" s="117">
        <v>4</v>
      </c>
      <c r="W49" s="65">
        <v>6.0606060606060608E-2</v>
      </c>
      <c r="X49" s="117">
        <v>0</v>
      </c>
      <c r="Y49" s="65">
        <v>0</v>
      </c>
      <c r="Z49" s="117">
        <v>0</v>
      </c>
      <c r="AA49" s="65">
        <v>0</v>
      </c>
      <c r="AB49" s="117">
        <v>2</v>
      </c>
      <c r="AC49" s="65">
        <v>3.0303030303030304E-2</v>
      </c>
      <c r="AD49" s="117">
        <v>1</v>
      </c>
      <c r="AE49" s="65">
        <v>1.5151515151515152E-2</v>
      </c>
      <c r="AF49" s="117">
        <v>0</v>
      </c>
      <c r="AG49" s="65">
        <v>0</v>
      </c>
      <c r="AH49" s="117">
        <v>1</v>
      </c>
      <c r="AI49" s="65">
        <v>1.5151515151515152E-2</v>
      </c>
      <c r="AJ49" s="117">
        <v>0</v>
      </c>
      <c r="AK49" s="65">
        <v>0</v>
      </c>
      <c r="AL49" s="117">
        <v>1</v>
      </c>
      <c r="AM49" s="65">
        <v>1.5151515151515152E-2</v>
      </c>
      <c r="AN49" s="117">
        <v>0</v>
      </c>
      <c r="AO49" s="65">
        <v>0</v>
      </c>
      <c r="AP49" s="117">
        <v>0</v>
      </c>
      <c r="AQ49" s="65">
        <v>0</v>
      </c>
    </row>
    <row r="50" spans="1:43" ht="16.350000000000001" customHeight="1" x14ac:dyDescent="0.25">
      <c r="A50" s="170"/>
      <c r="B50" s="135" t="s">
        <v>90</v>
      </c>
      <c r="C50" s="43">
        <v>59</v>
      </c>
      <c r="D50" s="138">
        <v>1</v>
      </c>
      <c r="E50" s="66">
        <v>1.6949152542372881E-2</v>
      </c>
      <c r="F50" s="120">
        <v>0</v>
      </c>
      <c r="G50" s="66">
        <v>0</v>
      </c>
      <c r="H50" s="120">
        <v>1</v>
      </c>
      <c r="I50" s="66">
        <v>1.6949152542372881E-2</v>
      </c>
      <c r="J50" s="120">
        <v>0</v>
      </c>
      <c r="K50" s="66">
        <v>0</v>
      </c>
      <c r="L50" s="120">
        <v>4</v>
      </c>
      <c r="M50" s="66">
        <v>6.7796610169491525E-2</v>
      </c>
      <c r="N50" s="120">
        <v>4</v>
      </c>
      <c r="O50" s="66">
        <v>6.7796610169491525E-2</v>
      </c>
      <c r="P50" s="120">
        <v>0</v>
      </c>
      <c r="Q50" s="66">
        <v>0</v>
      </c>
      <c r="R50" s="120">
        <v>0</v>
      </c>
      <c r="S50" s="66">
        <v>0</v>
      </c>
      <c r="T50" s="120">
        <v>34</v>
      </c>
      <c r="U50" s="66">
        <v>0.57627118644067798</v>
      </c>
      <c r="V50" s="120">
        <v>1</v>
      </c>
      <c r="W50" s="66">
        <v>1.6949152542372881E-2</v>
      </c>
      <c r="X50" s="120">
        <v>1</v>
      </c>
      <c r="Y50" s="66">
        <v>1.6949152542372881E-2</v>
      </c>
      <c r="Z50" s="120">
        <v>0</v>
      </c>
      <c r="AA50" s="66">
        <v>0</v>
      </c>
      <c r="AB50" s="120">
        <v>5</v>
      </c>
      <c r="AC50" s="66">
        <v>8.4745762711864403E-2</v>
      </c>
      <c r="AD50" s="120">
        <v>1</v>
      </c>
      <c r="AE50" s="66">
        <v>1.6949152542372881E-2</v>
      </c>
      <c r="AF50" s="120">
        <v>1</v>
      </c>
      <c r="AG50" s="66">
        <v>1.6949152542372881E-2</v>
      </c>
      <c r="AH50" s="120">
        <v>0</v>
      </c>
      <c r="AI50" s="66">
        <v>0</v>
      </c>
      <c r="AJ50" s="120">
        <v>2</v>
      </c>
      <c r="AK50" s="66">
        <v>3.3898305084745763E-2</v>
      </c>
      <c r="AL50" s="120">
        <v>4</v>
      </c>
      <c r="AM50" s="66">
        <v>6.7796610169491525E-2</v>
      </c>
      <c r="AN50" s="120">
        <v>0</v>
      </c>
      <c r="AO50" s="66">
        <v>0</v>
      </c>
      <c r="AP50" s="120">
        <v>0</v>
      </c>
      <c r="AQ50" s="66">
        <v>0</v>
      </c>
    </row>
    <row r="51" spans="1:43" ht="16.350000000000001" customHeight="1" x14ac:dyDescent="0.25">
      <c r="A51" s="183" t="s">
        <v>168</v>
      </c>
      <c r="B51" s="134" t="s">
        <v>94</v>
      </c>
      <c r="C51" s="37">
        <v>460</v>
      </c>
      <c r="D51" s="136">
        <v>16</v>
      </c>
      <c r="E51" s="65">
        <v>3.4782608695652174E-2</v>
      </c>
      <c r="F51" s="117">
        <v>0</v>
      </c>
      <c r="G51" s="65">
        <v>0</v>
      </c>
      <c r="H51" s="117">
        <v>6</v>
      </c>
      <c r="I51" s="65">
        <v>1.3043478260869565E-2</v>
      </c>
      <c r="J51" s="117">
        <v>1</v>
      </c>
      <c r="K51" s="65">
        <v>2.1739130434782609E-3</v>
      </c>
      <c r="L51" s="117">
        <v>2</v>
      </c>
      <c r="M51" s="65">
        <v>4.3478260869565218E-3</v>
      </c>
      <c r="N51" s="117">
        <v>34</v>
      </c>
      <c r="O51" s="65">
        <v>7.3913043478260873E-2</v>
      </c>
      <c r="P51" s="117">
        <v>0</v>
      </c>
      <c r="Q51" s="65">
        <v>0</v>
      </c>
      <c r="R51" s="117">
        <v>0</v>
      </c>
      <c r="S51" s="65">
        <v>0</v>
      </c>
      <c r="T51" s="117">
        <v>0</v>
      </c>
      <c r="U51" s="65">
        <v>0</v>
      </c>
      <c r="V51" s="117">
        <v>324</v>
      </c>
      <c r="W51" s="65">
        <v>0.70434782608695656</v>
      </c>
      <c r="X51" s="117">
        <v>61</v>
      </c>
      <c r="Y51" s="65">
        <v>0.13260869565217392</v>
      </c>
      <c r="Z51" s="117">
        <v>0</v>
      </c>
      <c r="AA51" s="65">
        <v>0</v>
      </c>
      <c r="AB51" s="117">
        <v>9</v>
      </c>
      <c r="AC51" s="65">
        <v>1.9565217391304349E-2</v>
      </c>
      <c r="AD51" s="117">
        <v>4</v>
      </c>
      <c r="AE51" s="65">
        <v>8.6956521739130436E-3</v>
      </c>
      <c r="AF51" s="117">
        <v>1</v>
      </c>
      <c r="AG51" s="65">
        <v>2.1739130434782609E-3</v>
      </c>
      <c r="AH51" s="117">
        <v>1</v>
      </c>
      <c r="AI51" s="65">
        <v>2.1739130434782609E-3</v>
      </c>
      <c r="AJ51" s="117">
        <v>0</v>
      </c>
      <c r="AK51" s="65">
        <v>0</v>
      </c>
      <c r="AL51" s="117">
        <v>1</v>
      </c>
      <c r="AM51" s="65">
        <v>2.1739130434782609E-3</v>
      </c>
      <c r="AN51" s="117">
        <v>0</v>
      </c>
      <c r="AO51" s="65">
        <v>0</v>
      </c>
      <c r="AP51" s="117">
        <v>0</v>
      </c>
      <c r="AQ51" s="65">
        <v>0</v>
      </c>
    </row>
    <row r="52" spans="1:43" ht="16.350000000000001" customHeight="1" x14ac:dyDescent="0.25">
      <c r="A52" s="184"/>
      <c r="B52" s="134" t="s">
        <v>93</v>
      </c>
      <c r="C52" s="37">
        <v>417</v>
      </c>
      <c r="D52" s="136">
        <v>15</v>
      </c>
      <c r="E52" s="65">
        <v>3.5971223021582732E-2</v>
      </c>
      <c r="F52" s="117">
        <v>0</v>
      </c>
      <c r="G52" s="65">
        <v>0</v>
      </c>
      <c r="H52" s="117">
        <v>8</v>
      </c>
      <c r="I52" s="65">
        <v>1.9184652278177457E-2</v>
      </c>
      <c r="J52" s="117">
        <v>1</v>
      </c>
      <c r="K52" s="65">
        <v>2.3980815347721821E-3</v>
      </c>
      <c r="L52" s="117">
        <v>1</v>
      </c>
      <c r="M52" s="65">
        <v>2.3980815347721821E-3</v>
      </c>
      <c r="N52" s="117">
        <v>20</v>
      </c>
      <c r="O52" s="65">
        <v>4.7961630695443645E-2</v>
      </c>
      <c r="P52" s="117">
        <v>2</v>
      </c>
      <c r="Q52" s="65">
        <v>4.7961630695443642E-3</v>
      </c>
      <c r="R52" s="117">
        <v>1</v>
      </c>
      <c r="S52" s="65">
        <v>2.3980815347721821E-3</v>
      </c>
      <c r="T52" s="117">
        <v>0</v>
      </c>
      <c r="U52" s="65">
        <v>0</v>
      </c>
      <c r="V52" s="117">
        <v>279</v>
      </c>
      <c r="W52" s="65">
        <v>0.6690647482014388</v>
      </c>
      <c r="X52" s="117">
        <v>71</v>
      </c>
      <c r="Y52" s="65">
        <v>0.17026378896882494</v>
      </c>
      <c r="Z52" s="117">
        <v>0</v>
      </c>
      <c r="AA52" s="65">
        <v>0</v>
      </c>
      <c r="AB52" s="117">
        <v>9</v>
      </c>
      <c r="AC52" s="65">
        <v>2.1582733812949641E-2</v>
      </c>
      <c r="AD52" s="117">
        <v>6</v>
      </c>
      <c r="AE52" s="65">
        <v>1.4388489208633094E-2</v>
      </c>
      <c r="AF52" s="117">
        <v>2</v>
      </c>
      <c r="AG52" s="65">
        <v>4.7961630695443642E-3</v>
      </c>
      <c r="AH52" s="117">
        <v>0</v>
      </c>
      <c r="AI52" s="65">
        <v>0</v>
      </c>
      <c r="AJ52" s="117">
        <v>0</v>
      </c>
      <c r="AK52" s="65">
        <v>0</v>
      </c>
      <c r="AL52" s="117">
        <v>2</v>
      </c>
      <c r="AM52" s="65">
        <v>4.7961630695443642E-3</v>
      </c>
      <c r="AN52" s="117">
        <v>0</v>
      </c>
      <c r="AO52" s="65">
        <v>0</v>
      </c>
      <c r="AP52" s="117">
        <v>0</v>
      </c>
      <c r="AQ52" s="65">
        <v>0</v>
      </c>
    </row>
    <row r="53" spans="1:43" ht="16.350000000000001" customHeight="1" x14ac:dyDescent="0.25">
      <c r="A53" s="184"/>
      <c r="B53" s="134" t="s">
        <v>92</v>
      </c>
      <c r="C53" s="37">
        <v>430</v>
      </c>
      <c r="D53" s="136">
        <v>19</v>
      </c>
      <c r="E53" s="65">
        <v>4.4186046511627906E-2</v>
      </c>
      <c r="F53" s="117">
        <v>0</v>
      </c>
      <c r="G53" s="65">
        <v>0</v>
      </c>
      <c r="H53" s="117">
        <v>10</v>
      </c>
      <c r="I53" s="65">
        <v>2.3255813953488372E-2</v>
      </c>
      <c r="J53" s="117">
        <v>0</v>
      </c>
      <c r="K53" s="65">
        <v>0</v>
      </c>
      <c r="L53" s="117">
        <v>1</v>
      </c>
      <c r="M53" s="65">
        <v>2.3255813953488372E-3</v>
      </c>
      <c r="N53" s="117">
        <v>25</v>
      </c>
      <c r="O53" s="65">
        <v>5.8139534883720929E-2</v>
      </c>
      <c r="P53" s="117">
        <v>1</v>
      </c>
      <c r="Q53" s="65">
        <v>2.3255813953488372E-3</v>
      </c>
      <c r="R53" s="117">
        <v>2</v>
      </c>
      <c r="S53" s="65">
        <v>4.6511627906976744E-3</v>
      </c>
      <c r="T53" s="117">
        <v>0</v>
      </c>
      <c r="U53" s="65">
        <v>0</v>
      </c>
      <c r="V53" s="117">
        <v>277</v>
      </c>
      <c r="W53" s="65">
        <v>0.64418604651162792</v>
      </c>
      <c r="X53" s="117">
        <v>58</v>
      </c>
      <c r="Y53" s="65">
        <v>0.13488372093023257</v>
      </c>
      <c r="Z53" s="117">
        <v>1</v>
      </c>
      <c r="AA53" s="65">
        <v>2.3255813953488372E-3</v>
      </c>
      <c r="AB53" s="117">
        <v>22</v>
      </c>
      <c r="AC53" s="65">
        <v>5.1162790697674418E-2</v>
      </c>
      <c r="AD53" s="117">
        <v>4</v>
      </c>
      <c r="AE53" s="65">
        <v>9.3023255813953487E-3</v>
      </c>
      <c r="AF53" s="117">
        <v>4</v>
      </c>
      <c r="AG53" s="65">
        <v>9.3023255813953487E-3</v>
      </c>
      <c r="AH53" s="117">
        <v>1</v>
      </c>
      <c r="AI53" s="65">
        <v>2.3255813953488372E-3</v>
      </c>
      <c r="AJ53" s="117">
        <v>0</v>
      </c>
      <c r="AK53" s="65">
        <v>0</v>
      </c>
      <c r="AL53" s="117">
        <v>3</v>
      </c>
      <c r="AM53" s="65">
        <v>6.9767441860465115E-3</v>
      </c>
      <c r="AN53" s="117">
        <v>0</v>
      </c>
      <c r="AO53" s="65">
        <v>0</v>
      </c>
      <c r="AP53" s="117">
        <v>2</v>
      </c>
      <c r="AQ53" s="65">
        <v>4.6511627906976744E-3</v>
      </c>
    </row>
    <row r="54" spans="1:43" ht="16.350000000000001" customHeight="1" x14ac:dyDescent="0.25">
      <c r="A54" s="184"/>
      <c r="B54" s="134" t="s">
        <v>91</v>
      </c>
      <c r="C54" s="37">
        <v>418</v>
      </c>
      <c r="D54" s="136">
        <v>16</v>
      </c>
      <c r="E54" s="65">
        <v>3.8277511961722487E-2</v>
      </c>
      <c r="F54" s="117">
        <v>0</v>
      </c>
      <c r="G54" s="65">
        <v>0</v>
      </c>
      <c r="H54" s="117">
        <v>10</v>
      </c>
      <c r="I54" s="65">
        <v>2.3923444976076555E-2</v>
      </c>
      <c r="J54" s="117">
        <v>0</v>
      </c>
      <c r="K54" s="65">
        <v>0</v>
      </c>
      <c r="L54" s="117">
        <v>6</v>
      </c>
      <c r="M54" s="65">
        <v>1.4354066985645933E-2</v>
      </c>
      <c r="N54" s="117">
        <v>20</v>
      </c>
      <c r="O54" s="65">
        <v>4.784688995215311E-2</v>
      </c>
      <c r="P54" s="117">
        <v>1</v>
      </c>
      <c r="Q54" s="65">
        <v>2.3923444976076554E-3</v>
      </c>
      <c r="R54" s="117">
        <v>5</v>
      </c>
      <c r="S54" s="65">
        <v>1.1961722488038277E-2</v>
      </c>
      <c r="T54" s="117">
        <v>0</v>
      </c>
      <c r="U54" s="65">
        <v>0</v>
      </c>
      <c r="V54" s="117">
        <v>266</v>
      </c>
      <c r="W54" s="65">
        <v>0.63636363636363635</v>
      </c>
      <c r="X54" s="117">
        <v>67</v>
      </c>
      <c r="Y54" s="65">
        <v>0.16028708133971292</v>
      </c>
      <c r="Z54" s="117">
        <v>0</v>
      </c>
      <c r="AA54" s="65">
        <v>0</v>
      </c>
      <c r="AB54" s="117">
        <v>16</v>
      </c>
      <c r="AC54" s="65">
        <v>3.8277511961722487E-2</v>
      </c>
      <c r="AD54" s="117">
        <v>3</v>
      </c>
      <c r="AE54" s="65">
        <v>7.1770334928229667E-3</v>
      </c>
      <c r="AF54" s="117">
        <v>2</v>
      </c>
      <c r="AG54" s="65">
        <v>4.7846889952153108E-3</v>
      </c>
      <c r="AH54" s="117">
        <v>0</v>
      </c>
      <c r="AI54" s="65">
        <v>0</v>
      </c>
      <c r="AJ54" s="117">
        <v>1</v>
      </c>
      <c r="AK54" s="65">
        <v>2.3923444976076554E-3</v>
      </c>
      <c r="AL54" s="117">
        <v>4</v>
      </c>
      <c r="AM54" s="65">
        <v>9.5693779904306216E-3</v>
      </c>
      <c r="AN54" s="117">
        <v>0</v>
      </c>
      <c r="AO54" s="65">
        <v>0</v>
      </c>
      <c r="AP54" s="117">
        <v>1</v>
      </c>
      <c r="AQ54" s="65">
        <v>2.3923444976076554E-3</v>
      </c>
    </row>
    <row r="55" spans="1:43" ht="16.350000000000001" customHeight="1" x14ac:dyDescent="0.25">
      <c r="A55" s="184"/>
      <c r="B55" s="134" t="s">
        <v>90</v>
      </c>
      <c r="C55" s="37">
        <v>403</v>
      </c>
      <c r="D55" s="136">
        <v>10</v>
      </c>
      <c r="E55" s="65">
        <v>2.4813895781637719E-2</v>
      </c>
      <c r="F55" s="117">
        <v>0</v>
      </c>
      <c r="G55" s="65">
        <v>0</v>
      </c>
      <c r="H55" s="117">
        <v>6</v>
      </c>
      <c r="I55" s="65">
        <v>1.488833746898263E-2</v>
      </c>
      <c r="J55" s="117">
        <v>0</v>
      </c>
      <c r="K55" s="65">
        <v>0</v>
      </c>
      <c r="L55" s="117">
        <v>6</v>
      </c>
      <c r="M55" s="65">
        <v>1.488833746898263E-2</v>
      </c>
      <c r="N55" s="117">
        <v>12</v>
      </c>
      <c r="O55" s="65">
        <v>2.9776674937965261E-2</v>
      </c>
      <c r="P55" s="117">
        <v>2</v>
      </c>
      <c r="Q55" s="65">
        <v>4.9627791563275434E-3</v>
      </c>
      <c r="R55" s="117">
        <v>2</v>
      </c>
      <c r="S55" s="65">
        <v>4.9627791563275434E-3</v>
      </c>
      <c r="T55" s="117">
        <v>0</v>
      </c>
      <c r="U55" s="65">
        <v>0</v>
      </c>
      <c r="V55" s="117">
        <v>286</v>
      </c>
      <c r="W55" s="65">
        <v>0.70967741935483875</v>
      </c>
      <c r="X55" s="117">
        <v>67</v>
      </c>
      <c r="Y55" s="65">
        <v>0.16625310173697269</v>
      </c>
      <c r="Z55" s="117">
        <v>0</v>
      </c>
      <c r="AA55" s="65">
        <v>0</v>
      </c>
      <c r="AB55" s="117">
        <v>9</v>
      </c>
      <c r="AC55" s="65">
        <v>2.2332506203473945E-2</v>
      </c>
      <c r="AD55" s="117">
        <v>2</v>
      </c>
      <c r="AE55" s="65">
        <v>4.9627791563275434E-3</v>
      </c>
      <c r="AF55" s="117">
        <v>1</v>
      </c>
      <c r="AG55" s="65">
        <v>2.4813895781637717E-3</v>
      </c>
      <c r="AH55" s="117">
        <v>0</v>
      </c>
      <c r="AI55" s="65">
        <v>0</v>
      </c>
      <c r="AJ55" s="117">
        <v>0</v>
      </c>
      <c r="AK55" s="65">
        <v>0</v>
      </c>
      <c r="AL55" s="117">
        <v>0</v>
      </c>
      <c r="AM55" s="65">
        <v>0</v>
      </c>
      <c r="AN55" s="117">
        <v>0</v>
      </c>
      <c r="AO55" s="65">
        <v>0</v>
      </c>
      <c r="AP55" s="117">
        <v>0</v>
      </c>
      <c r="AQ55" s="65">
        <v>0</v>
      </c>
    </row>
    <row r="56" spans="1:43" ht="16.350000000000001" customHeight="1" x14ac:dyDescent="0.25">
      <c r="A56" s="168" t="s">
        <v>169</v>
      </c>
      <c r="B56" s="132" t="s">
        <v>94</v>
      </c>
      <c r="C56" s="32">
        <v>6837</v>
      </c>
      <c r="D56" s="137">
        <v>14</v>
      </c>
      <c r="E56" s="133">
        <v>2.0476817317536932E-3</v>
      </c>
      <c r="F56" s="127">
        <v>4</v>
      </c>
      <c r="G56" s="133">
        <v>5.8505192335819801E-4</v>
      </c>
      <c r="H56" s="127">
        <v>21</v>
      </c>
      <c r="I56" s="133">
        <v>3.0715225976305398E-3</v>
      </c>
      <c r="J56" s="127">
        <v>3</v>
      </c>
      <c r="K56" s="133">
        <v>4.3878894251864854E-4</v>
      </c>
      <c r="L56" s="127">
        <v>10</v>
      </c>
      <c r="M56" s="133">
        <v>1.4626298083954951E-3</v>
      </c>
      <c r="N56" s="127">
        <v>39</v>
      </c>
      <c r="O56" s="133">
        <v>5.7042562527424307E-3</v>
      </c>
      <c r="P56" s="127">
        <v>13</v>
      </c>
      <c r="Q56" s="133">
        <v>1.9014187509141436E-3</v>
      </c>
      <c r="R56" s="127">
        <v>11</v>
      </c>
      <c r="S56" s="133">
        <v>1.6088927892350445E-3</v>
      </c>
      <c r="T56" s="127">
        <v>1</v>
      </c>
      <c r="U56" s="133">
        <v>1.462629808395495E-4</v>
      </c>
      <c r="V56" s="127">
        <v>18</v>
      </c>
      <c r="W56" s="133">
        <v>2.6327336551118913E-3</v>
      </c>
      <c r="X56" s="127">
        <v>6535</v>
      </c>
      <c r="Y56" s="133">
        <v>0.95582857978645608</v>
      </c>
      <c r="Z56" s="127">
        <v>0</v>
      </c>
      <c r="AA56" s="133">
        <v>0</v>
      </c>
      <c r="AB56" s="127">
        <v>59</v>
      </c>
      <c r="AC56" s="133">
        <v>8.6295158695334218E-3</v>
      </c>
      <c r="AD56" s="127">
        <v>9</v>
      </c>
      <c r="AE56" s="133">
        <v>1.3163668275559457E-3</v>
      </c>
      <c r="AF56" s="127">
        <v>94</v>
      </c>
      <c r="AG56" s="133">
        <v>1.3748720198917654E-2</v>
      </c>
      <c r="AH56" s="127">
        <v>0</v>
      </c>
      <c r="AI56" s="133">
        <v>0</v>
      </c>
      <c r="AJ56" s="127">
        <v>0</v>
      </c>
      <c r="AK56" s="133">
        <v>0</v>
      </c>
      <c r="AL56" s="127">
        <v>0</v>
      </c>
      <c r="AM56" s="133">
        <v>0</v>
      </c>
      <c r="AN56" s="127">
        <v>3</v>
      </c>
      <c r="AO56" s="133">
        <v>4.3878894251864854E-4</v>
      </c>
      <c r="AP56" s="127">
        <v>3</v>
      </c>
      <c r="AQ56" s="133">
        <v>4.3878894251864854E-4</v>
      </c>
    </row>
    <row r="57" spans="1:43" ht="16.350000000000001" customHeight="1" x14ac:dyDescent="0.25">
      <c r="A57" s="169"/>
      <c r="B57" s="134" t="s">
        <v>93</v>
      </c>
      <c r="C57" s="37">
        <v>6299</v>
      </c>
      <c r="D57" s="136">
        <v>19</v>
      </c>
      <c r="E57" s="65">
        <v>3.0163518018733134E-3</v>
      </c>
      <c r="F57" s="117">
        <v>5</v>
      </c>
      <c r="G57" s="65">
        <v>7.9377678996666136E-4</v>
      </c>
      <c r="H57" s="117">
        <v>18</v>
      </c>
      <c r="I57" s="65">
        <v>2.857596443879981E-3</v>
      </c>
      <c r="J57" s="117">
        <v>0</v>
      </c>
      <c r="K57" s="65">
        <v>0</v>
      </c>
      <c r="L57" s="117">
        <v>14</v>
      </c>
      <c r="M57" s="65">
        <v>2.222575011906652E-3</v>
      </c>
      <c r="N57" s="117">
        <v>46</v>
      </c>
      <c r="O57" s="65">
        <v>7.3027464676932849E-3</v>
      </c>
      <c r="P57" s="117">
        <v>18</v>
      </c>
      <c r="Q57" s="65">
        <v>2.857596443879981E-3</v>
      </c>
      <c r="R57" s="117">
        <v>11</v>
      </c>
      <c r="S57" s="65">
        <v>1.746308937926655E-3</v>
      </c>
      <c r="T57" s="117">
        <v>0</v>
      </c>
      <c r="U57" s="65">
        <v>0</v>
      </c>
      <c r="V57" s="117">
        <v>17</v>
      </c>
      <c r="W57" s="65">
        <v>2.6988410858866485E-3</v>
      </c>
      <c r="X57" s="117">
        <v>5966</v>
      </c>
      <c r="Y57" s="65">
        <v>0.94713446578822036</v>
      </c>
      <c r="Z57" s="117">
        <v>1</v>
      </c>
      <c r="AA57" s="65">
        <v>1.5875535799333228E-4</v>
      </c>
      <c r="AB57" s="117">
        <v>63</v>
      </c>
      <c r="AC57" s="65">
        <v>1.0001587553579933E-2</v>
      </c>
      <c r="AD57" s="117">
        <v>15</v>
      </c>
      <c r="AE57" s="65">
        <v>2.381330369899984E-3</v>
      </c>
      <c r="AF57" s="117">
        <v>96</v>
      </c>
      <c r="AG57" s="65">
        <v>1.5240514367359898E-2</v>
      </c>
      <c r="AH57" s="117">
        <v>0</v>
      </c>
      <c r="AI57" s="65">
        <v>0</v>
      </c>
      <c r="AJ57" s="117">
        <v>2</v>
      </c>
      <c r="AK57" s="65">
        <v>3.1751071598666456E-4</v>
      </c>
      <c r="AL57" s="117">
        <v>1</v>
      </c>
      <c r="AM57" s="65">
        <v>1.5875535799333228E-4</v>
      </c>
      <c r="AN57" s="117">
        <v>4</v>
      </c>
      <c r="AO57" s="65">
        <v>6.3502143197332911E-4</v>
      </c>
      <c r="AP57" s="117">
        <v>3</v>
      </c>
      <c r="AQ57" s="65">
        <v>4.7626607397999681E-4</v>
      </c>
    </row>
    <row r="58" spans="1:43" ht="16.350000000000001" customHeight="1" x14ac:dyDescent="0.25">
      <c r="A58" s="169"/>
      <c r="B58" s="134" t="s">
        <v>92</v>
      </c>
      <c r="C58" s="37">
        <v>5497</v>
      </c>
      <c r="D58" s="136">
        <v>16</v>
      </c>
      <c r="E58" s="65">
        <v>2.9106785519374206E-3</v>
      </c>
      <c r="F58" s="117">
        <v>5</v>
      </c>
      <c r="G58" s="65">
        <v>9.0958704748044384E-4</v>
      </c>
      <c r="H58" s="117">
        <v>20</v>
      </c>
      <c r="I58" s="65">
        <v>3.6383481899217754E-3</v>
      </c>
      <c r="J58" s="117">
        <v>1</v>
      </c>
      <c r="K58" s="65">
        <v>1.8191740949608878E-4</v>
      </c>
      <c r="L58" s="117">
        <v>8</v>
      </c>
      <c r="M58" s="65">
        <v>1.4553392759687103E-3</v>
      </c>
      <c r="N58" s="117">
        <v>47</v>
      </c>
      <c r="O58" s="65">
        <v>8.550118246316173E-3</v>
      </c>
      <c r="P58" s="117">
        <v>23</v>
      </c>
      <c r="Q58" s="65">
        <v>4.1841004184100415E-3</v>
      </c>
      <c r="R58" s="117">
        <v>17</v>
      </c>
      <c r="S58" s="65">
        <v>3.0925959614335093E-3</v>
      </c>
      <c r="T58" s="117">
        <v>1</v>
      </c>
      <c r="U58" s="65">
        <v>1.8191740949608878E-4</v>
      </c>
      <c r="V58" s="117">
        <v>19</v>
      </c>
      <c r="W58" s="65">
        <v>3.4564307804256867E-3</v>
      </c>
      <c r="X58" s="117">
        <v>5154</v>
      </c>
      <c r="Y58" s="65">
        <v>0.93760232854284153</v>
      </c>
      <c r="Z58" s="117">
        <v>5</v>
      </c>
      <c r="AA58" s="65">
        <v>9.0958704748044384E-4</v>
      </c>
      <c r="AB58" s="117">
        <v>56</v>
      </c>
      <c r="AC58" s="65">
        <v>1.0187374931780971E-2</v>
      </c>
      <c r="AD58" s="117">
        <v>16</v>
      </c>
      <c r="AE58" s="65">
        <v>2.9106785519374206E-3</v>
      </c>
      <c r="AF58" s="117">
        <v>99</v>
      </c>
      <c r="AG58" s="65">
        <v>1.8009823540112789E-2</v>
      </c>
      <c r="AH58" s="117">
        <v>2</v>
      </c>
      <c r="AI58" s="65">
        <v>3.6383481899217757E-4</v>
      </c>
      <c r="AJ58" s="117">
        <v>1</v>
      </c>
      <c r="AK58" s="65">
        <v>1.8191740949608878E-4</v>
      </c>
      <c r="AL58" s="117">
        <v>2</v>
      </c>
      <c r="AM58" s="65">
        <v>3.6383481899217757E-4</v>
      </c>
      <c r="AN58" s="117">
        <v>2</v>
      </c>
      <c r="AO58" s="65">
        <v>3.6383481899217757E-4</v>
      </c>
      <c r="AP58" s="117">
        <v>3</v>
      </c>
      <c r="AQ58" s="65">
        <v>5.4575222848826633E-4</v>
      </c>
    </row>
    <row r="59" spans="1:43" ht="16.350000000000001" customHeight="1" x14ac:dyDescent="0.25">
      <c r="A59" s="169"/>
      <c r="B59" s="134" t="s">
        <v>91</v>
      </c>
      <c r="C59" s="37">
        <v>5821</v>
      </c>
      <c r="D59" s="136">
        <v>20</v>
      </c>
      <c r="E59" s="65">
        <v>3.4358357670503351E-3</v>
      </c>
      <c r="F59" s="117">
        <v>0</v>
      </c>
      <c r="G59" s="65">
        <v>0</v>
      </c>
      <c r="H59" s="117">
        <v>17</v>
      </c>
      <c r="I59" s="65">
        <v>2.9204604019927847E-3</v>
      </c>
      <c r="J59" s="117">
        <v>1</v>
      </c>
      <c r="K59" s="65">
        <v>1.7179178835251675E-4</v>
      </c>
      <c r="L59" s="117">
        <v>6</v>
      </c>
      <c r="M59" s="65">
        <v>1.0307507301151005E-3</v>
      </c>
      <c r="N59" s="117">
        <v>35</v>
      </c>
      <c r="O59" s="65">
        <v>6.0127125923380865E-3</v>
      </c>
      <c r="P59" s="117">
        <v>18</v>
      </c>
      <c r="Q59" s="65">
        <v>3.0922521903453013E-3</v>
      </c>
      <c r="R59" s="117">
        <v>26</v>
      </c>
      <c r="S59" s="65">
        <v>4.4665864971654354E-3</v>
      </c>
      <c r="T59" s="117">
        <v>0</v>
      </c>
      <c r="U59" s="65">
        <v>0</v>
      </c>
      <c r="V59" s="117">
        <v>25</v>
      </c>
      <c r="W59" s="65">
        <v>4.2947947088129192E-3</v>
      </c>
      <c r="X59" s="117">
        <v>5531</v>
      </c>
      <c r="Y59" s="65">
        <v>0.95018038137777017</v>
      </c>
      <c r="Z59" s="117">
        <v>0</v>
      </c>
      <c r="AA59" s="65">
        <v>0</v>
      </c>
      <c r="AB59" s="117">
        <v>59</v>
      </c>
      <c r="AC59" s="65">
        <v>1.0135715512798488E-2</v>
      </c>
      <c r="AD59" s="117">
        <v>9</v>
      </c>
      <c r="AE59" s="65">
        <v>1.5461260951726507E-3</v>
      </c>
      <c r="AF59" s="117">
        <v>62</v>
      </c>
      <c r="AG59" s="65">
        <v>1.0651090877856038E-2</v>
      </c>
      <c r="AH59" s="117">
        <v>1</v>
      </c>
      <c r="AI59" s="65">
        <v>1.7179178835251675E-4</v>
      </c>
      <c r="AJ59" s="117">
        <v>1</v>
      </c>
      <c r="AK59" s="65">
        <v>1.7179178835251675E-4</v>
      </c>
      <c r="AL59" s="117">
        <v>0</v>
      </c>
      <c r="AM59" s="65">
        <v>0</v>
      </c>
      <c r="AN59" s="117">
        <v>2</v>
      </c>
      <c r="AO59" s="65">
        <v>3.4358357670503351E-4</v>
      </c>
      <c r="AP59" s="117">
        <v>8</v>
      </c>
      <c r="AQ59" s="65">
        <v>1.374334306820134E-3</v>
      </c>
    </row>
    <row r="60" spans="1:43" ht="16.350000000000001" customHeight="1" x14ac:dyDescent="0.25">
      <c r="A60" s="170"/>
      <c r="B60" s="135" t="s">
        <v>90</v>
      </c>
      <c r="C60" s="43">
        <v>5014</v>
      </c>
      <c r="D60" s="138">
        <v>11</v>
      </c>
      <c r="E60" s="66">
        <v>2.1938571998404467E-3</v>
      </c>
      <c r="F60" s="120">
        <v>4</v>
      </c>
      <c r="G60" s="66">
        <v>7.9776625448743513E-4</v>
      </c>
      <c r="H60" s="120">
        <v>15</v>
      </c>
      <c r="I60" s="66">
        <v>2.9916234543278819E-3</v>
      </c>
      <c r="J60" s="120">
        <v>0</v>
      </c>
      <c r="K60" s="66">
        <v>0</v>
      </c>
      <c r="L60" s="120">
        <v>12</v>
      </c>
      <c r="M60" s="66">
        <v>2.3932987634623054E-3</v>
      </c>
      <c r="N60" s="120">
        <v>25</v>
      </c>
      <c r="O60" s="66">
        <v>4.9860390905464699E-3</v>
      </c>
      <c r="P60" s="120">
        <v>21</v>
      </c>
      <c r="Q60" s="66">
        <v>4.1882728360590343E-3</v>
      </c>
      <c r="R60" s="120">
        <v>12</v>
      </c>
      <c r="S60" s="66">
        <v>2.3932987634623054E-3</v>
      </c>
      <c r="T60" s="120">
        <v>0</v>
      </c>
      <c r="U60" s="66">
        <v>0</v>
      </c>
      <c r="V60" s="120">
        <v>14</v>
      </c>
      <c r="W60" s="66">
        <v>2.7921818907060232E-3</v>
      </c>
      <c r="X60" s="120">
        <v>4745</v>
      </c>
      <c r="Y60" s="66">
        <v>0.94635021938571995</v>
      </c>
      <c r="Z60" s="120">
        <v>3</v>
      </c>
      <c r="AA60" s="66">
        <v>5.9832469086557635E-4</v>
      </c>
      <c r="AB60" s="120">
        <v>51</v>
      </c>
      <c r="AC60" s="66">
        <v>1.0171519744714799E-2</v>
      </c>
      <c r="AD60" s="120">
        <v>8</v>
      </c>
      <c r="AE60" s="66">
        <v>1.5955325089748703E-3</v>
      </c>
      <c r="AF60" s="120">
        <v>86</v>
      </c>
      <c r="AG60" s="66">
        <v>1.7151974471479856E-2</v>
      </c>
      <c r="AH60" s="120">
        <v>0</v>
      </c>
      <c r="AI60" s="66">
        <v>0</v>
      </c>
      <c r="AJ60" s="120">
        <v>2</v>
      </c>
      <c r="AK60" s="66">
        <v>3.9888312724371757E-4</v>
      </c>
      <c r="AL60" s="120">
        <v>0</v>
      </c>
      <c r="AM60" s="66">
        <v>0</v>
      </c>
      <c r="AN60" s="120">
        <v>2</v>
      </c>
      <c r="AO60" s="66">
        <v>3.9888312724371757E-4</v>
      </c>
      <c r="AP60" s="120">
        <v>3</v>
      </c>
      <c r="AQ60" s="66">
        <v>5.9832469086557635E-4</v>
      </c>
    </row>
    <row r="61" spans="1:43" ht="16.350000000000001" customHeight="1" x14ac:dyDescent="0.25">
      <c r="A61" s="183" t="s">
        <v>170</v>
      </c>
      <c r="B61" s="134" t="s">
        <v>94</v>
      </c>
      <c r="C61" s="37">
        <v>50</v>
      </c>
      <c r="D61" s="136">
        <v>0</v>
      </c>
      <c r="E61" s="65">
        <v>0</v>
      </c>
      <c r="F61" s="117">
        <v>0</v>
      </c>
      <c r="G61" s="65">
        <v>0</v>
      </c>
      <c r="H61" s="117">
        <v>0</v>
      </c>
      <c r="I61" s="65">
        <v>0</v>
      </c>
      <c r="J61" s="117">
        <v>0</v>
      </c>
      <c r="K61" s="65">
        <v>0</v>
      </c>
      <c r="L61" s="117">
        <v>2</v>
      </c>
      <c r="M61" s="65">
        <v>0.04</v>
      </c>
      <c r="N61" s="117">
        <v>0</v>
      </c>
      <c r="O61" s="65">
        <v>0</v>
      </c>
      <c r="P61" s="117">
        <v>0</v>
      </c>
      <c r="Q61" s="65">
        <v>0</v>
      </c>
      <c r="R61" s="117">
        <v>0</v>
      </c>
      <c r="S61" s="65">
        <v>0</v>
      </c>
      <c r="T61" s="117">
        <v>0</v>
      </c>
      <c r="U61" s="65">
        <v>0</v>
      </c>
      <c r="V61" s="117">
        <v>0</v>
      </c>
      <c r="W61" s="65">
        <v>0</v>
      </c>
      <c r="X61" s="117">
        <v>3</v>
      </c>
      <c r="Y61" s="65">
        <v>0.06</v>
      </c>
      <c r="Z61" s="117">
        <v>43</v>
      </c>
      <c r="AA61" s="65">
        <v>0.86</v>
      </c>
      <c r="AB61" s="117">
        <v>0</v>
      </c>
      <c r="AC61" s="65">
        <v>0</v>
      </c>
      <c r="AD61" s="117">
        <v>1</v>
      </c>
      <c r="AE61" s="65">
        <v>0.02</v>
      </c>
      <c r="AF61" s="117">
        <v>0</v>
      </c>
      <c r="AG61" s="65">
        <v>0</v>
      </c>
      <c r="AH61" s="117">
        <v>0</v>
      </c>
      <c r="AI61" s="65">
        <v>0</v>
      </c>
      <c r="AJ61" s="117">
        <v>0</v>
      </c>
      <c r="AK61" s="65">
        <v>0</v>
      </c>
      <c r="AL61" s="117">
        <v>1</v>
      </c>
      <c r="AM61" s="65">
        <v>0.02</v>
      </c>
      <c r="AN61" s="117">
        <v>0</v>
      </c>
      <c r="AO61" s="65">
        <v>0</v>
      </c>
      <c r="AP61" s="117">
        <v>0</v>
      </c>
      <c r="AQ61" s="65">
        <v>0</v>
      </c>
    </row>
    <row r="62" spans="1:43" ht="16.350000000000001" customHeight="1" x14ac:dyDescent="0.25">
      <c r="A62" s="184"/>
      <c r="B62" s="134" t="s">
        <v>93</v>
      </c>
      <c r="C62" s="37">
        <v>56</v>
      </c>
      <c r="D62" s="136">
        <v>1</v>
      </c>
      <c r="E62" s="65">
        <v>1.7857142857142856E-2</v>
      </c>
      <c r="F62" s="117">
        <v>0</v>
      </c>
      <c r="G62" s="65">
        <v>0</v>
      </c>
      <c r="H62" s="117">
        <v>1</v>
      </c>
      <c r="I62" s="65">
        <v>1.7857142857142856E-2</v>
      </c>
      <c r="J62" s="117">
        <v>0</v>
      </c>
      <c r="K62" s="65">
        <v>0</v>
      </c>
      <c r="L62" s="117">
        <v>3</v>
      </c>
      <c r="M62" s="65">
        <v>5.3571428571428568E-2</v>
      </c>
      <c r="N62" s="117">
        <v>0</v>
      </c>
      <c r="O62" s="65">
        <v>0</v>
      </c>
      <c r="P62" s="117">
        <v>2</v>
      </c>
      <c r="Q62" s="65">
        <v>3.5714285714285712E-2</v>
      </c>
      <c r="R62" s="117">
        <v>0</v>
      </c>
      <c r="S62" s="65">
        <v>0</v>
      </c>
      <c r="T62" s="117">
        <v>0</v>
      </c>
      <c r="U62" s="65">
        <v>0</v>
      </c>
      <c r="V62" s="117">
        <v>1</v>
      </c>
      <c r="W62" s="65">
        <v>1.7857142857142856E-2</v>
      </c>
      <c r="X62" s="117">
        <v>5</v>
      </c>
      <c r="Y62" s="65">
        <v>8.9285714285714288E-2</v>
      </c>
      <c r="Z62" s="117">
        <v>41</v>
      </c>
      <c r="AA62" s="65">
        <v>0.7321428571428571</v>
      </c>
      <c r="AB62" s="117">
        <v>0</v>
      </c>
      <c r="AC62" s="65">
        <v>0</v>
      </c>
      <c r="AD62" s="117">
        <v>1</v>
      </c>
      <c r="AE62" s="65">
        <v>1.7857142857142856E-2</v>
      </c>
      <c r="AF62" s="117">
        <v>1</v>
      </c>
      <c r="AG62" s="65">
        <v>1.7857142857142856E-2</v>
      </c>
      <c r="AH62" s="117">
        <v>0</v>
      </c>
      <c r="AI62" s="65">
        <v>0</v>
      </c>
      <c r="AJ62" s="117">
        <v>0</v>
      </c>
      <c r="AK62" s="65">
        <v>0</v>
      </c>
      <c r="AL62" s="117">
        <v>0</v>
      </c>
      <c r="AM62" s="65">
        <v>0</v>
      </c>
      <c r="AN62" s="117">
        <v>0</v>
      </c>
      <c r="AO62" s="65">
        <v>0</v>
      </c>
      <c r="AP62" s="117">
        <v>0</v>
      </c>
      <c r="AQ62" s="65">
        <v>0</v>
      </c>
    </row>
    <row r="63" spans="1:43" ht="16.350000000000001" customHeight="1" x14ac:dyDescent="0.25">
      <c r="A63" s="184"/>
      <c r="B63" s="134" t="s">
        <v>92</v>
      </c>
      <c r="C63" s="37">
        <v>49</v>
      </c>
      <c r="D63" s="136">
        <v>0</v>
      </c>
      <c r="E63" s="65">
        <v>0</v>
      </c>
      <c r="F63" s="117">
        <v>0</v>
      </c>
      <c r="G63" s="65">
        <v>0</v>
      </c>
      <c r="H63" s="117">
        <v>0</v>
      </c>
      <c r="I63" s="65">
        <v>0</v>
      </c>
      <c r="J63" s="117">
        <v>0</v>
      </c>
      <c r="K63" s="65">
        <v>0</v>
      </c>
      <c r="L63" s="117">
        <v>3</v>
      </c>
      <c r="M63" s="65">
        <v>6.1224489795918366E-2</v>
      </c>
      <c r="N63" s="117">
        <v>0</v>
      </c>
      <c r="O63" s="65">
        <v>0</v>
      </c>
      <c r="P63" s="117">
        <v>2</v>
      </c>
      <c r="Q63" s="65">
        <v>4.0816326530612242E-2</v>
      </c>
      <c r="R63" s="117">
        <v>1</v>
      </c>
      <c r="S63" s="65">
        <v>2.0408163265306121E-2</v>
      </c>
      <c r="T63" s="117">
        <v>0</v>
      </c>
      <c r="U63" s="65">
        <v>0</v>
      </c>
      <c r="V63" s="117">
        <v>1</v>
      </c>
      <c r="W63" s="65">
        <v>2.0408163265306121E-2</v>
      </c>
      <c r="X63" s="117">
        <v>10</v>
      </c>
      <c r="Y63" s="65">
        <v>0.20408163265306123</v>
      </c>
      <c r="Z63" s="117">
        <v>28</v>
      </c>
      <c r="AA63" s="65">
        <v>0.5714285714285714</v>
      </c>
      <c r="AB63" s="117">
        <v>1</v>
      </c>
      <c r="AC63" s="65">
        <v>2.0408163265306121E-2</v>
      </c>
      <c r="AD63" s="117">
        <v>0</v>
      </c>
      <c r="AE63" s="65">
        <v>0</v>
      </c>
      <c r="AF63" s="117">
        <v>0</v>
      </c>
      <c r="AG63" s="65">
        <v>0</v>
      </c>
      <c r="AH63" s="117">
        <v>0</v>
      </c>
      <c r="AI63" s="65">
        <v>0</v>
      </c>
      <c r="AJ63" s="117">
        <v>1</v>
      </c>
      <c r="AK63" s="65">
        <v>2.0408163265306121E-2</v>
      </c>
      <c r="AL63" s="117">
        <v>2</v>
      </c>
      <c r="AM63" s="65">
        <v>4.0816326530612242E-2</v>
      </c>
      <c r="AN63" s="117">
        <v>0</v>
      </c>
      <c r="AO63" s="65">
        <v>0</v>
      </c>
      <c r="AP63" s="117">
        <v>0</v>
      </c>
      <c r="AQ63" s="65">
        <v>0</v>
      </c>
    </row>
    <row r="64" spans="1:43" ht="16.350000000000001" customHeight="1" x14ac:dyDescent="0.25">
      <c r="A64" s="184"/>
      <c r="B64" s="134" t="s">
        <v>91</v>
      </c>
      <c r="C64" s="37">
        <v>42</v>
      </c>
      <c r="D64" s="136">
        <v>0</v>
      </c>
      <c r="E64" s="65">
        <v>0</v>
      </c>
      <c r="F64" s="117">
        <v>0</v>
      </c>
      <c r="G64" s="65">
        <v>0</v>
      </c>
      <c r="H64" s="117">
        <v>0</v>
      </c>
      <c r="I64" s="65">
        <v>0</v>
      </c>
      <c r="J64" s="117">
        <v>0</v>
      </c>
      <c r="K64" s="65">
        <v>0</v>
      </c>
      <c r="L64" s="117">
        <v>0</v>
      </c>
      <c r="M64" s="65">
        <v>0</v>
      </c>
      <c r="N64" s="117">
        <v>0</v>
      </c>
      <c r="O64" s="65">
        <v>0</v>
      </c>
      <c r="P64" s="117">
        <v>2</v>
      </c>
      <c r="Q64" s="65">
        <v>4.7619047619047616E-2</v>
      </c>
      <c r="R64" s="117">
        <v>0</v>
      </c>
      <c r="S64" s="65">
        <v>0</v>
      </c>
      <c r="T64" s="117">
        <v>0</v>
      </c>
      <c r="U64" s="65">
        <v>0</v>
      </c>
      <c r="V64" s="117">
        <v>2</v>
      </c>
      <c r="W64" s="65">
        <v>4.7619047619047616E-2</v>
      </c>
      <c r="X64" s="117">
        <v>6</v>
      </c>
      <c r="Y64" s="65">
        <v>0.14285714285714285</v>
      </c>
      <c r="Z64" s="117">
        <v>30</v>
      </c>
      <c r="AA64" s="65">
        <v>0.7142857142857143</v>
      </c>
      <c r="AB64" s="117">
        <v>0</v>
      </c>
      <c r="AC64" s="65">
        <v>0</v>
      </c>
      <c r="AD64" s="117">
        <v>0</v>
      </c>
      <c r="AE64" s="65">
        <v>0</v>
      </c>
      <c r="AF64" s="117">
        <v>1</v>
      </c>
      <c r="AG64" s="65">
        <v>2.3809523809523808E-2</v>
      </c>
      <c r="AH64" s="117">
        <v>0</v>
      </c>
      <c r="AI64" s="65">
        <v>0</v>
      </c>
      <c r="AJ64" s="117">
        <v>0</v>
      </c>
      <c r="AK64" s="65">
        <v>0</v>
      </c>
      <c r="AL64" s="117">
        <v>0</v>
      </c>
      <c r="AM64" s="65">
        <v>0</v>
      </c>
      <c r="AN64" s="117">
        <v>0</v>
      </c>
      <c r="AO64" s="65">
        <v>0</v>
      </c>
      <c r="AP64" s="117">
        <v>1</v>
      </c>
      <c r="AQ64" s="65">
        <v>2.3809523809523808E-2</v>
      </c>
    </row>
    <row r="65" spans="1:43" ht="16.350000000000001" customHeight="1" x14ac:dyDescent="0.25">
      <c r="A65" s="184"/>
      <c r="B65" s="134" t="s">
        <v>90</v>
      </c>
      <c r="C65" s="37">
        <v>43</v>
      </c>
      <c r="D65" s="136">
        <v>0</v>
      </c>
      <c r="E65" s="65">
        <v>0</v>
      </c>
      <c r="F65" s="117">
        <v>0</v>
      </c>
      <c r="G65" s="65">
        <v>0</v>
      </c>
      <c r="H65" s="117">
        <v>0</v>
      </c>
      <c r="I65" s="65">
        <v>0</v>
      </c>
      <c r="J65" s="117">
        <v>0</v>
      </c>
      <c r="K65" s="65">
        <v>0</v>
      </c>
      <c r="L65" s="117">
        <v>0</v>
      </c>
      <c r="M65" s="65">
        <v>0</v>
      </c>
      <c r="N65" s="117">
        <v>0</v>
      </c>
      <c r="O65" s="65">
        <v>0</v>
      </c>
      <c r="P65" s="117">
        <v>2</v>
      </c>
      <c r="Q65" s="65">
        <v>4.6511627906976744E-2</v>
      </c>
      <c r="R65" s="117">
        <v>0</v>
      </c>
      <c r="S65" s="65">
        <v>0</v>
      </c>
      <c r="T65" s="117">
        <v>0</v>
      </c>
      <c r="U65" s="65">
        <v>0</v>
      </c>
      <c r="V65" s="117">
        <v>1</v>
      </c>
      <c r="W65" s="65">
        <v>2.3255813953488372E-2</v>
      </c>
      <c r="X65" s="117">
        <v>1</v>
      </c>
      <c r="Y65" s="65">
        <v>2.3255813953488372E-2</v>
      </c>
      <c r="Z65" s="117">
        <v>33</v>
      </c>
      <c r="AA65" s="65">
        <v>0.76744186046511631</v>
      </c>
      <c r="AB65" s="117">
        <v>1</v>
      </c>
      <c r="AC65" s="65">
        <v>2.3255813953488372E-2</v>
      </c>
      <c r="AD65" s="117">
        <v>0</v>
      </c>
      <c r="AE65" s="65">
        <v>0</v>
      </c>
      <c r="AF65" s="117">
        <v>5</v>
      </c>
      <c r="AG65" s="65">
        <v>0.11627906976744186</v>
      </c>
      <c r="AH65" s="117">
        <v>0</v>
      </c>
      <c r="AI65" s="65">
        <v>0</v>
      </c>
      <c r="AJ65" s="117">
        <v>0</v>
      </c>
      <c r="AK65" s="65">
        <v>0</v>
      </c>
      <c r="AL65" s="117">
        <v>0</v>
      </c>
      <c r="AM65" s="65">
        <v>0</v>
      </c>
      <c r="AN65" s="117">
        <v>0</v>
      </c>
      <c r="AO65" s="65">
        <v>0</v>
      </c>
      <c r="AP65" s="117">
        <v>0</v>
      </c>
      <c r="AQ65" s="65">
        <v>0</v>
      </c>
    </row>
    <row r="66" spans="1:43" ht="16.350000000000001" customHeight="1" x14ac:dyDescent="0.25">
      <c r="A66" s="168" t="s">
        <v>171</v>
      </c>
      <c r="B66" s="132" t="s">
        <v>94</v>
      </c>
      <c r="C66" s="32">
        <v>4747</v>
      </c>
      <c r="D66" s="137">
        <v>45</v>
      </c>
      <c r="E66" s="133">
        <v>9.4796713713924587E-3</v>
      </c>
      <c r="F66" s="127">
        <v>0</v>
      </c>
      <c r="G66" s="133">
        <v>0</v>
      </c>
      <c r="H66" s="127">
        <v>170</v>
      </c>
      <c r="I66" s="133">
        <v>3.5812091847482623E-2</v>
      </c>
      <c r="J66" s="127">
        <v>0</v>
      </c>
      <c r="K66" s="133">
        <v>0</v>
      </c>
      <c r="L66" s="127">
        <v>8</v>
      </c>
      <c r="M66" s="133">
        <v>1.6852749104697704E-3</v>
      </c>
      <c r="N66" s="127">
        <v>44</v>
      </c>
      <c r="O66" s="133">
        <v>9.2690120075837375E-3</v>
      </c>
      <c r="P66" s="127">
        <v>1</v>
      </c>
      <c r="Q66" s="133">
        <v>2.106593638087213E-4</v>
      </c>
      <c r="R66" s="127">
        <v>4</v>
      </c>
      <c r="S66" s="133">
        <v>8.4263745523488519E-4</v>
      </c>
      <c r="T66" s="127">
        <v>0</v>
      </c>
      <c r="U66" s="133">
        <v>0</v>
      </c>
      <c r="V66" s="127">
        <v>3</v>
      </c>
      <c r="W66" s="133">
        <v>6.3197809142616389E-4</v>
      </c>
      <c r="X66" s="127">
        <v>146</v>
      </c>
      <c r="Y66" s="133">
        <v>3.0756267116073311E-2</v>
      </c>
      <c r="Z66" s="127">
        <v>1</v>
      </c>
      <c r="AA66" s="133">
        <v>2.106593638087213E-4</v>
      </c>
      <c r="AB66" s="127">
        <v>4293</v>
      </c>
      <c r="AC66" s="133">
        <v>0.90436064883084055</v>
      </c>
      <c r="AD66" s="127">
        <v>3</v>
      </c>
      <c r="AE66" s="133">
        <v>6.3197809142616389E-4</v>
      </c>
      <c r="AF66" s="127">
        <v>3</v>
      </c>
      <c r="AG66" s="133">
        <v>6.3197809142616389E-4</v>
      </c>
      <c r="AH66" s="127">
        <v>7</v>
      </c>
      <c r="AI66" s="133">
        <v>1.474615546661049E-3</v>
      </c>
      <c r="AJ66" s="127">
        <v>14</v>
      </c>
      <c r="AK66" s="133">
        <v>2.949231093322098E-3</v>
      </c>
      <c r="AL66" s="127">
        <v>3</v>
      </c>
      <c r="AM66" s="133">
        <v>6.3197809142616389E-4</v>
      </c>
      <c r="AN66" s="127">
        <v>1</v>
      </c>
      <c r="AO66" s="133">
        <v>2.106593638087213E-4</v>
      </c>
      <c r="AP66" s="127">
        <v>1</v>
      </c>
      <c r="AQ66" s="133">
        <v>2.106593638087213E-4</v>
      </c>
    </row>
    <row r="67" spans="1:43" ht="16.350000000000001" customHeight="1" x14ac:dyDescent="0.25">
      <c r="A67" s="169"/>
      <c r="B67" s="134" t="s">
        <v>93</v>
      </c>
      <c r="C67" s="37">
        <v>4330</v>
      </c>
      <c r="D67" s="136">
        <v>60</v>
      </c>
      <c r="E67" s="65">
        <v>1.3856812933025405E-2</v>
      </c>
      <c r="F67" s="117">
        <v>0</v>
      </c>
      <c r="G67" s="65">
        <v>0</v>
      </c>
      <c r="H67" s="117">
        <v>171</v>
      </c>
      <c r="I67" s="65">
        <v>3.94919168591224E-2</v>
      </c>
      <c r="J67" s="117">
        <v>1</v>
      </c>
      <c r="K67" s="65">
        <v>2.3094688221709007E-4</v>
      </c>
      <c r="L67" s="117">
        <v>4</v>
      </c>
      <c r="M67" s="65">
        <v>9.2378752886836026E-4</v>
      </c>
      <c r="N67" s="117">
        <v>37</v>
      </c>
      <c r="O67" s="65">
        <v>8.5450346420323318E-3</v>
      </c>
      <c r="P67" s="117">
        <v>2</v>
      </c>
      <c r="Q67" s="65">
        <v>4.6189376443418013E-4</v>
      </c>
      <c r="R67" s="117">
        <v>2</v>
      </c>
      <c r="S67" s="65">
        <v>4.6189376443418013E-4</v>
      </c>
      <c r="T67" s="117">
        <v>0</v>
      </c>
      <c r="U67" s="65">
        <v>0</v>
      </c>
      <c r="V67" s="117">
        <v>2</v>
      </c>
      <c r="W67" s="65">
        <v>4.6189376443418013E-4</v>
      </c>
      <c r="X67" s="117">
        <v>170</v>
      </c>
      <c r="Y67" s="65">
        <v>3.9260969976905313E-2</v>
      </c>
      <c r="Z67" s="117">
        <v>0</v>
      </c>
      <c r="AA67" s="65">
        <v>0</v>
      </c>
      <c r="AB67" s="117">
        <v>3865</v>
      </c>
      <c r="AC67" s="65">
        <v>0.89260969976905313</v>
      </c>
      <c r="AD67" s="117">
        <v>1</v>
      </c>
      <c r="AE67" s="65">
        <v>2.3094688221709007E-4</v>
      </c>
      <c r="AF67" s="117">
        <v>5</v>
      </c>
      <c r="AG67" s="65">
        <v>1.1547344110854503E-3</v>
      </c>
      <c r="AH67" s="117">
        <v>2</v>
      </c>
      <c r="AI67" s="65">
        <v>4.6189376443418013E-4</v>
      </c>
      <c r="AJ67" s="117">
        <v>7</v>
      </c>
      <c r="AK67" s="65">
        <v>1.6166281755196305E-3</v>
      </c>
      <c r="AL67" s="117">
        <v>0</v>
      </c>
      <c r="AM67" s="65">
        <v>0</v>
      </c>
      <c r="AN67" s="117">
        <v>0</v>
      </c>
      <c r="AO67" s="65">
        <v>0</v>
      </c>
      <c r="AP67" s="117">
        <v>1</v>
      </c>
      <c r="AQ67" s="65">
        <v>2.3094688221709007E-4</v>
      </c>
    </row>
    <row r="68" spans="1:43" ht="16.350000000000001" customHeight="1" x14ac:dyDescent="0.25">
      <c r="A68" s="169"/>
      <c r="B68" s="134" t="s">
        <v>92</v>
      </c>
      <c r="C68" s="37">
        <v>3582</v>
      </c>
      <c r="D68" s="136">
        <v>48</v>
      </c>
      <c r="E68" s="65">
        <v>1.340033500837521E-2</v>
      </c>
      <c r="F68" s="117">
        <v>0</v>
      </c>
      <c r="G68" s="65">
        <v>0</v>
      </c>
      <c r="H68" s="117">
        <v>208</v>
      </c>
      <c r="I68" s="65">
        <v>5.8068118369625908E-2</v>
      </c>
      <c r="J68" s="117">
        <v>2</v>
      </c>
      <c r="K68" s="65">
        <v>5.5834729201563373E-4</v>
      </c>
      <c r="L68" s="117">
        <v>8</v>
      </c>
      <c r="M68" s="65">
        <v>2.2333891680625349E-3</v>
      </c>
      <c r="N68" s="117">
        <v>39</v>
      </c>
      <c r="O68" s="65">
        <v>1.0887772194304857E-2</v>
      </c>
      <c r="P68" s="117">
        <v>4</v>
      </c>
      <c r="Q68" s="65">
        <v>1.1166945840312675E-3</v>
      </c>
      <c r="R68" s="117">
        <v>2</v>
      </c>
      <c r="S68" s="65">
        <v>5.5834729201563373E-4</v>
      </c>
      <c r="T68" s="117">
        <v>0</v>
      </c>
      <c r="U68" s="65">
        <v>0</v>
      </c>
      <c r="V68" s="117">
        <v>11</v>
      </c>
      <c r="W68" s="65">
        <v>3.0709101060859855E-3</v>
      </c>
      <c r="X68" s="117">
        <v>216</v>
      </c>
      <c r="Y68" s="65">
        <v>6.030150753768844E-2</v>
      </c>
      <c r="Z68" s="117">
        <v>0</v>
      </c>
      <c r="AA68" s="65">
        <v>0</v>
      </c>
      <c r="AB68" s="117">
        <v>3019</v>
      </c>
      <c r="AC68" s="65">
        <v>0.84282523729759906</v>
      </c>
      <c r="AD68" s="117">
        <v>0</v>
      </c>
      <c r="AE68" s="65">
        <v>0</v>
      </c>
      <c r="AF68" s="117">
        <v>3</v>
      </c>
      <c r="AG68" s="65">
        <v>8.375209380234506E-4</v>
      </c>
      <c r="AH68" s="117">
        <v>6</v>
      </c>
      <c r="AI68" s="65">
        <v>1.6750418760469012E-3</v>
      </c>
      <c r="AJ68" s="117">
        <v>14</v>
      </c>
      <c r="AK68" s="65">
        <v>3.9084310441094361E-3</v>
      </c>
      <c r="AL68" s="117">
        <v>1</v>
      </c>
      <c r="AM68" s="65">
        <v>2.7917364600781687E-4</v>
      </c>
      <c r="AN68" s="117">
        <v>1</v>
      </c>
      <c r="AO68" s="65">
        <v>2.7917364600781687E-4</v>
      </c>
      <c r="AP68" s="117">
        <v>0</v>
      </c>
      <c r="AQ68" s="65">
        <v>0</v>
      </c>
    </row>
    <row r="69" spans="1:43" ht="16.350000000000001" customHeight="1" x14ac:dyDescent="0.25">
      <c r="A69" s="169"/>
      <c r="B69" s="134" t="s">
        <v>91</v>
      </c>
      <c r="C69" s="37">
        <v>3516</v>
      </c>
      <c r="D69" s="136">
        <v>67</v>
      </c>
      <c r="E69" s="65">
        <v>1.9055745164960183E-2</v>
      </c>
      <c r="F69" s="117">
        <v>0</v>
      </c>
      <c r="G69" s="65">
        <v>0</v>
      </c>
      <c r="H69" s="117">
        <v>205</v>
      </c>
      <c r="I69" s="65">
        <v>5.8304891922639365E-2</v>
      </c>
      <c r="J69" s="117">
        <v>4</v>
      </c>
      <c r="K69" s="65">
        <v>1.1376564277588168E-3</v>
      </c>
      <c r="L69" s="117">
        <v>1</v>
      </c>
      <c r="M69" s="65">
        <v>2.8441410693970419E-4</v>
      </c>
      <c r="N69" s="117">
        <v>41</v>
      </c>
      <c r="O69" s="65">
        <v>1.1660978384527872E-2</v>
      </c>
      <c r="P69" s="117">
        <v>1</v>
      </c>
      <c r="Q69" s="65">
        <v>2.8441410693970419E-4</v>
      </c>
      <c r="R69" s="117">
        <v>7</v>
      </c>
      <c r="S69" s="65">
        <v>1.9908987485779293E-3</v>
      </c>
      <c r="T69" s="117">
        <v>3</v>
      </c>
      <c r="U69" s="65">
        <v>8.5324232081911264E-4</v>
      </c>
      <c r="V69" s="117">
        <v>2</v>
      </c>
      <c r="W69" s="65">
        <v>5.6882821387940839E-4</v>
      </c>
      <c r="X69" s="117">
        <v>166</v>
      </c>
      <c r="Y69" s="65">
        <v>4.7212741751990896E-2</v>
      </c>
      <c r="Z69" s="117">
        <v>0</v>
      </c>
      <c r="AA69" s="65">
        <v>0</v>
      </c>
      <c r="AB69" s="117">
        <v>2998</v>
      </c>
      <c r="AC69" s="65">
        <v>0.85267349260523317</v>
      </c>
      <c r="AD69" s="117">
        <v>0</v>
      </c>
      <c r="AE69" s="65">
        <v>0</v>
      </c>
      <c r="AF69" s="117">
        <v>7</v>
      </c>
      <c r="AG69" s="65">
        <v>1.9908987485779293E-3</v>
      </c>
      <c r="AH69" s="117">
        <v>5</v>
      </c>
      <c r="AI69" s="65">
        <v>1.422070534698521E-3</v>
      </c>
      <c r="AJ69" s="117">
        <v>6</v>
      </c>
      <c r="AK69" s="65">
        <v>1.7064846416382253E-3</v>
      </c>
      <c r="AL69" s="117">
        <v>1</v>
      </c>
      <c r="AM69" s="65">
        <v>2.8441410693970419E-4</v>
      </c>
      <c r="AN69" s="117">
        <v>0</v>
      </c>
      <c r="AO69" s="65">
        <v>0</v>
      </c>
      <c r="AP69" s="117">
        <v>2</v>
      </c>
      <c r="AQ69" s="65">
        <v>5.6882821387940839E-4</v>
      </c>
    </row>
    <row r="70" spans="1:43" ht="16.350000000000001" customHeight="1" x14ac:dyDescent="0.25">
      <c r="A70" s="170"/>
      <c r="B70" s="135" t="s">
        <v>90</v>
      </c>
      <c r="C70" s="43">
        <v>3136</v>
      </c>
      <c r="D70" s="138">
        <v>46</v>
      </c>
      <c r="E70" s="66">
        <v>1.4668367346938776E-2</v>
      </c>
      <c r="F70" s="120">
        <v>0</v>
      </c>
      <c r="G70" s="66">
        <v>0</v>
      </c>
      <c r="H70" s="120">
        <v>148</v>
      </c>
      <c r="I70" s="66">
        <v>4.7193877551020405E-2</v>
      </c>
      <c r="J70" s="120">
        <v>0</v>
      </c>
      <c r="K70" s="66">
        <v>0</v>
      </c>
      <c r="L70" s="120">
        <v>3</v>
      </c>
      <c r="M70" s="66">
        <v>9.5663265306122447E-4</v>
      </c>
      <c r="N70" s="120">
        <v>15</v>
      </c>
      <c r="O70" s="66">
        <v>4.7831632653061226E-3</v>
      </c>
      <c r="P70" s="120">
        <v>5</v>
      </c>
      <c r="Q70" s="66">
        <v>1.5943877551020409E-3</v>
      </c>
      <c r="R70" s="120">
        <v>2</v>
      </c>
      <c r="S70" s="66">
        <v>6.3775510204081628E-4</v>
      </c>
      <c r="T70" s="120">
        <v>0</v>
      </c>
      <c r="U70" s="66">
        <v>0</v>
      </c>
      <c r="V70" s="120">
        <v>2</v>
      </c>
      <c r="W70" s="66">
        <v>6.3775510204081628E-4</v>
      </c>
      <c r="X70" s="120">
        <v>104</v>
      </c>
      <c r="Y70" s="66">
        <v>3.3163265306122451E-2</v>
      </c>
      <c r="Z70" s="120">
        <v>0</v>
      </c>
      <c r="AA70" s="66">
        <v>0</v>
      </c>
      <c r="AB70" s="120">
        <v>2780</v>
      </c>
      <c r="AC70" s="66">
        <v>0.88647959183673475</v>
      </c>
      <c r="AD70" s="120">
        <v>0</v>
      </c>
      <c r="AE70" s="66">
        <v>0</v>
      </c>
      <c r="AF70" s="120">
        <v>3</v>
      </c>
      <c r="AG70" s="66">
        <v>9.5663265306122447E-4</v>
      </c>
      <c r="AH70" s="120">
        <v>7</v>
      </c>
      <c r="AI70" s="66">
        <v>2.232142857142857E-3</v>
      </c>
      <c r="AJ70" s="120">
        <v>14</v>
      </c>
      <c r="AK70" s="66">
        <v>4.464285714285714E-3</v>
      </c>
      <c r="AL70" s="120">
        <v>5</v>
      </c>
      <c r="AM70" s="66">
        <v>1.5943877551020409E-3</v>
      </c>
      <c r="AN70" s="120">
        <v>0</v>
      </c>
      <c r="AO70" s="66">
        <v>0</v>
      </c>
      <c r="AP70" s="120">
        <v>2</v>
      </c>
      <c r="AQ70" s="66">
        <v>6.3775510204081628E-4</v>
      </c>
    </row>
    <row r="71" spans="1:43" ht="16.350000000000001" customHeight="1" x14ac:dyDescent="0.25">
      <c r="A71" s="183" t="s">
        <v>172</v>
      </c>
      <c r="B71" s="134" t="s">
        <v>94</v>
      </c>
      <c r="C71" s="37">
        <v>222</v>
      </c>
      <c r="D71" s="136">
        <v>1</v>
      </c>
      <c r="E71" s="65">
        <v>4.5045045045045045E-3</v>
      </c>
      <c r="F71" s="117">
        <v>0</v>
      </c>
      <c r="G71" s="65">
        <v>0</v>
      </c>
      <c r="H71" s="117">
        <v>1</v>
      </c>
      <c r="I71" s="65">
        <v>4.5045045045045045E-3</v>
      </c>
      <c r="J71" s="117">
        <v>0</v>
      </c>
      <c r="K71" s="65">
        <v>0</v>
      </c>
      <c r="L71" s="117">
        <v>1</v>
      </c>
      <c r="M71" s="65">
        <v>4.5045045045045045E-3</v>
      </c>
      <c r="N71" s="117">
        <v>10</v>
      </c>
      <c r="O71" s="65">
        <v>4.5045045045045043E-2</v>
      </c>
      <c r="P71" s="117">
        <v>7</v>
      </c>
      <c r="Q71" s="65">
        <v>3.1531531531531529E-2</v>
      </c>
      <c r="R71" s="117">
        <v>1</v>
      </c>
      <c r="S71" s="65">
        <v>4.5045045045045045E-3</v>
      </c>
      <c r="T71" s="117">
        <v>0</v>
      </c>
      <c r="U71" s="65">
        <v>0</v>
      </c>
      <c r="V71" s="117">
        <v>8</v>
      </c>
      <c r="W71" s="65">
        <v>3.6036036036036036E-2</v>
      </c>
      <c r="X71" s="117">
        <v>36</v>
      </c>
      <c r="Y71" s="65">
        <v>0.16216216216216217</v>
      </c>
      <c r="Z71" s="117">
        <v>0</v>
      </c>
      <c r="AA71" s="65">
        <v>0</v>
      </c>
      <c r="AB71" s="117">
        <v>3</v>
      </c>
      <c r="AC71" s="65">
        <v>1.3513513513513514E-2</v>
      </c>
      <c r="AD71" s="117">
        <v>150</v>
      </c>
      <c r="AE71" s="65">
        <v>0.67567567567567566</v>
      </c>
      <c r="AF71" s="117">
        <v>3</v>
      </c>
      <c r="AG71" s="65">
        <v>1.3513513513513514E-2</v>
      </c>
      <c r="AH71" s="117">
        <v>0</v>
      </c>
      <c r="AI71" s="65">
        <v>0</v>
      </c>
      <c r="AJ71" s="117">
        <v>0</v>
      </c>
      <c r="AK71" s="65">
        <v>0</v>
      </c>
      <c r="AL71" s="117">
        <v>1</v>
      </c>
      <c r="AM71" s="65">
        <v>4.5045045045045045E-3</v>
      </c>
      <c r="AN71" s="117">
        <v>0</v>
      </c>
      <c r="AO71" s="65">
        <v>0</v>
      </c>
      <c r="AP71" s="117">
        <v>0</v>
      </c>
      <c r="AQ71" s="65">
        <v>0</v>
      </c>
    </row>
    <row r="72" spans="1:43" ht="16.350000000000001" customHeight="1" x14ac:dyDescent="0.25">
      <c r="A72" s="184"/>
      <c r="B72" s="134" t="s">
        <v>93</v>
      </c>
      <c r="C72" s="37">
        <v>233</v>
      </c>
      <c r="D72" s="136">
        <v>1</v>
      </c>
      <c r="E72" s="65">
        <v>4.2918454935622317E-3</v>
      </c>
      <c r="F72" s="117">
        <v>0</v>
      </c>
      <c r="G72" s="65">
        <v>0</v>
      </c>
      <c r="H72" s="117">
        <v>1</v>
      </c>
      <c r="I72" s="65">
        <v>4.2918454935622317E-3</v>
      </c>
      <c r="J72" s="117">
        <v>0</v>
      </c>
      <c r="K72" s="65">
        <v>0</v>
      </c>
      <c r="L72" s="117">
        <v>3</v>
      </c>
      <c r="M72" s="65">
        <v>1.2875536480686695E-2</v>
      </c>
      <c r="N72" s="117">
        <v>7</v>
      </c>
      <c r="O72" s="65">
        <v>3.0042918454935622E-2</v>
      </c>
      <c r="P72" s="117">
        <v>5</v>
      </c>
      <c r="Q72" s="65">
        <v>2.1459227467811159E-2</v>
      </c>
      <c r="R72" s="117">
        <v>0</v>
      </c>
      <c r="S72" s="65">
        <v>0</v>
      </c>
      <c r="T72" s="117">
        <v>0</v>
      </c>
      <c r="U72" s="65">
        <v>0</v>
      </c>
      <c r="V72" s="117">
        <v>7</v>
      </c>
      <c r="W72" s="65">
        <v>3.0042918454935622E-2</v>
      </c>
      <c r="X72" s="117">
        <v>43</v>
      </c>
      <c r="Y72" s="65">
        <v>0.18454935622317598</v>
      </c>
      <c r="Z72" s="117">
        <v>1</v>
      </c>
      <c r="AA72" s="65">
        <v>4.2918454935622317E-3</v>
      </c>
      <c r="AB72" s="117">
        <v>6</v>
      </c>
      <c r="AC72" s="65">
        <v>2.575107296137339E-2</v>
      </c>
      <c r="AD72" s="117">
        <v>150</v>
      </c>
      <c r="AE72" s="65">
        <v>0.64377682403433478</v>
      </c>
      <c r="AF72" s="117">
        <v>2</v>
      </c>
      <c r="AG72" s="65">
        <v>8.5836909871244635E-3</v>
      </c>
      <c r="AH72" s="117">
        <v>1</v>
      </c>
      <c r="AI72" s="65">
        <v>4.2918454935622317E-3</v>
      </c>
      <c r="AJ72" s="117">
        <v>2</v>
      </c>
      <c r="AK72" s="65">
        <v>8.5836909871244635E-3</v>
      </c>
      <c r="AL72" s="117">
        <v>0</v>
      </c>
      <c r="AM72" s="65">
        <v>0</v>
      </c>
      <c r="AN72" s="117">
        <v>1</v>
      </c>
      <c r="AO72" s="65">
        <v>4.2918454935622317E-3</v>
      </c>
      <c r="AP72" s="117">
        <v>3</v>
      </c>
      <c r="AQ72" s="65">
        <v>1.2875536480686695E-2</v>
      </c>
    </row>
    <row r="73" spans="1:43" ht="16.350000000000001" customHeight="1" x14ac:dyDescent="0.25">
      <c r="A73" s="184"/>
      <c r="B73" s="134" t="s">
        <v>92</v>
      </c>
      <c r="C73" s="37">
        <v>180</v>
      </c>
      <c r="D73" s="136">
        <v>1</v>
      </c>
      <c r="E73" s="65">
        <v>5.5555555555555558E-3</v>
      </c>
      <c r="F73" s="117">
        <v>0</v>
      </c>
      <c r="G73" s="65">
        <v>0</v>
      </c>
      <c r="H73" s="117">
        <v>0</v>
      </c>
      <c r="I73" s="65">
        <v>0</v>
      </c>
      <c r="J73" s="117">
        <v>0</v>
      </c>
      <c r="K73" s="65">
        <v>0</v>
      </c>
      <c r="L73" s="117">
        <v>0</v>
      </c>
      <c r="M73" s="65">
        <v>0</v>
      </c>
      <c r="N73" s="117">
        <v>8</v>
      </c>
      <c r="O73" s="65">
        <v>4.4444444444444446E-2</v>
      </c>
      <c r="P73" s="117">
        <v>2</v>
      </c>
      <c r="Q73" s="65">
        <v>1.1111111111111112E-2</v>
      </c>
      <c r="R73" s="117">
        <v>0</v>
      </c>
      <c r="S73" s="65">
        <v>0</v>
      </c>
      <c r="T73" s="117">
        <v>0</v>
      </c>
      <c r="U73" s="65">
        <v>0</v>
      </c>
      <c r="V73" s="117">
        <v>9</v>
      </c>
      <c r="W73" s="65">
        <v>0.05</v>
      </c>
      <c r="X73" s="117">
        <v>50</v>
      </c>
      <c r="Y73" s="65">
        <v>0.27777777777777779</v>
      </c>
      <c r="Z73" s="117">
        <v>0</v>
      </c>
      <c r="AA73" s="65">
        <v>0</v>
      </c>
      <c r="AB73" s="117">
        <v>4</v>
      </c>
      <c r="AC73" s="65">
        <v>2.2222222222222223E-2</v>
      </c>
      <c r="AD73" s="117">
        <v>103</v>
      </c>
      <c r="AE73" s="65">
        <v>0.57222222222222219</v>
      </c>
      <c r="AF73" s="117">
        <v>3</v>
      </c>
      <c r="AG73" s="65">
        <v>1.6666666666666666E-2</v>
      </c>
      <c r="AH73" s="117">
        <v>0</v>
      </c>
      <c r="AI73" s="65">
        <v>0</v>
      </c>
      <c r="AJ73" s="117">
        <v>0</v>
      </c>
      <c r="AK73" s="65">
        <v>0</v>
      </c>
      <c r="AL73" s="117">
        <v>0</v>
      </c>
      <c r="AM73" s="65">
        <v>0</v>
      </c>
      <c r="AN73" s="117">
        <v>0</v>
      </c>
      <c r="AO73" s="65">
        <v>0</v>
      </c>
      <c r="AP73" s="117">
        <v>0</v>
      </c>
      <c r="AQ73" s="65">
        <v>0</v>
      </c>
    </row>
    <row r="74" spans="1:43" ht="16.350000000000001" customHeight="1" x14ac:dyDescent="0.25">
      <c r="A74" s="184"/>
      <c r="B74" s="134" t="s">
        <v>91</v>
      </c>
      <c r="C74" s="37">
        <v>233</v>
      </c>
      <c r="D74" s="136">
        <v>0</v>
      </c>
      <c r="E74" s="65">
        <v>0</v>
      </c>
      <c r="F74" s="117">
        <v>0</v>
      </c>
      <c r="G74" s="65">
        <v>0</v>
      </c>
      <c r="H74" s="117">
        <v>0</v>
      </c>
      <c r="I74" s="65">
        <v>0</v>
      </c>
      <c r="J74" s="117">
        <v>0</v>
      </c>
      <c r="K74" s="65">
        <v>0</v>
      </c>
      <c r="L74" s="117">
        <v>2</v>
      </c>
      <c r="M74" s="65">
        <v>8.5836909871244635E-3</v>
      </c>
      <c r="N74" s="117">
        <v>14</v>
      </c>
      <c r="O74" s="65">
        <v>6.0085836909871244E-2</v>
      </c>
      <c r="P74" s="117">
        <v>6</v>
      </c>
      <c r="Q74" s="65">
        <v>2.575107296137339E-2</v>
      </c>
      <c r="R74" s="117">
        <v>2</v>
      </c>
      <c r="S74" s="65">
        <v>8.5836909871244635E-3</v>
      </c>
      <c r="T74" s="117">
        <v>0</v>
      </c>
      <c r="U74" s="65">
        <v>0</v>
      </c>
      <c r="V74" s="117">
        <v>14</v>
      </c>
      <c r="W74" s="65">
        <v>6.0085836909871244E-2</v>
      </c>
      <c r="X74" s="117">
        <v>37</v>
      </c>
      <c r="Y74" s="65">
        <v>0.15879828326180256</v>
      </c>
      <c r="Z74" s="117">
        <v>0</v>
      </c>
      <c r="AA74" s="65">
        <v>0</v>
      </c>
      <c r="AB74" s="117">
        <v>5</v>
      </c>
      <c r="AC74" s="65">
        <v>2.1459227467811159E-2</v>
      </c>
      <c r="AD74" s="117">
        <v>148</v>
      </c>
      <c r="AE74" s="65">
        <v>0.63519313304721026</v>
      </c>
      <c r="AF74" s="117">
        <v>1</v>
      </c>
      <c r="AG74" s="65">
        <v>4.2918454935622317E-3</v>
      </c>
      <c r="AH74" s="117">
        <v>0</v>
      </c>
      <c r="AI74" s="65">
        <v>0</v>
      </c>
      <c r="AJ74" s="117">
        <v>4</v>
      </c>
      <c r="AK74" s="65">
        <v>1.7167381974248927E-2</v>
      </c>
      <c r="AL74" s="117">
        <v>0</v>
      </c>
      <c r="AM74" s="65">
        <v>0</v>
      </c>
      <c r="AN74" s="117">
        <v>0</v>
      </c>
      <c r="AO74" s="65">
        <v>0</v>
      </c>
      <c r="AP74" s="117">
        <v>0</v>
      </c>
      <c r="AQ74" s="65">
        <v>0</v>
      </c>
    </row>
    <row r="75" spans="1:43" ht="16.350000000000001" customHeight="1" x14ac:dyDescent="0.25">
      <c r="A75" s="184"/>
      <c r="B75" s="134" t="s">
        <v>90</v>
      </c>
      <c r="C75" s="37">
        <v>179</v>
      </c>
      <c r="D75" s="136">
        <v>0</v>
      </c>
      <c r="E75" s="65">
        <v>0</v>
      </c>
      <c r="F75" s="117">
        <v>0</v>
      </c>
      <c r="G75" s="65">
        <v>0</v>
      </c>
      <c r="H75" s="117">
        <v>1</v>
      </c>
      <c r="I75" s="65">
        <v>5.5865921787709499E-3</v>
      </c>
      <c r="J75" s="117">
        <v>0</v>
      </c>
      <c r="K75" s="65">
        <v>0</v>
      </c>
      <c r="L75" s="117">
        <v>3</v>
      </c>
      <c r="M75" s="65">
        <v>1.6759776536312849E-2</v>
      </c>
      <c r="N75" s="117">
        <v>3</v>
      </c>
      <c r="O75" s="65">
        <v>1.6759776536312849E-2</v>
      </c>
      <c r="P75" s="117">
        <v>2</v>
      </c>
      <c r="Q75" s="65">
        <v>1.11731843575419E-2</v>
      </c>
      <c r="R75" s="117">
        <v>0</v>
      </c>
      <c r="S75" s="65">
        <v>0</v>
      </c>
      <c r="T75" s="117">
        <v>0</v>
      </c>
      <c r="U75" s="65">
        <v>0</v>
      </c>
      <c r="V75" s="117">
        <v>6</v>
      </c>
      <c r="W75" s="65">
        <v>3.3519553072625698E-2</v>
      </c>
      <c r="X75" s="117">
        <v>36</v>
      </c>
      <c r="Y75" s="65">
        <v>0.2011173184357542</v>
      </c>
      <c r="Z75" s="117">
        <v>0</v>
      </c>
      <c r="AA75" s="65">
        <v>0</v>
      </c>
      <c r="AB75" s="117">
        <v>2</v>
      </c>
      <c r="AC75" s="65">
        <v>1.11731843575419E-2</v>
      </c>
      <c r="AD75" s="117">
        <v>124</v>
      </c>
      <c r="AE75" s="65">
        <v>0.69273743016759781</v>
      </c>
      <c r="AF75" s="117">
        <v>1</v>
      </c>
      <c r="AG75" s="65">
        <v>5.5865921787709499E-3</v>
      </c>
      <c r="AH75" s="117">
        <v>0</v>
      </c>
      <c r="AI75" s="65">
        <v>0</v>
      </c>
      <c r="AJ75" s="117">
        <v>0</v>
      </c>
      <c r="AK75" s="65">
        <v>0</v>
      </c>
      <c r="AL75" s="117">
        <v>0</v>
      </c>
      <c r="AM75" s="65">
        <v>0</v>
      </c>
      <c r="AN75" s="117">
        <v>1</v>
      </c>
      <c r="AO75" s="65">
        <v>5.5865921787709499E-3</v>
      </c>
      <c r="AP75" s="117">
        <v>0</v>
      </c>
      <c r="AQ75" s="65">
        <v>0</v>
      </c>
    </row>
    <row r="76" spans="1:43" ht="16.350000000000001" customHeight="1" x14ac:dyDescent="0.25">
      <c r="A76" s="168" t="s">
        <v>173</v>
      </c>
      <c r="B76" s="132" t="s">
        <v>94</v>
      </c>
      <c r="C76" s="32">
        <v>545</v>
      </c>
      <c r="D76" s="137">
        <v>1</v>
      </c>
      <c r="E76" s="133">
        <v>1.834862385321101E-3</v>
      </c>
      <c r="F76" s="127">
        <v>2</v>
      </c>
      <c r="G76" s="133">
        <v>3.669724770642202E-3</v>
      </c>
      <c r="H76" s="127">
        <v>0</v>
      </c>
      <c r="I76" s="133">
        <v>0</v>
      </c>
      <c r="J76" s="127">
        <v>0</v>
      </c>
      <c r="K76" s="133">
        <v>0</v>
      </c>
      <c r="L76" s="127">
        <v>0</v>
      </c>
      <c r="M76" s="133">
        <v>0</v>
      </c>
      <c r="N76" s="127">
        <v>7</v>
      </c>
      <c r="O76" s="133">
        <v>1.2844036697247707E-2</v>
      </c>
      <c r="P76" s="127">
        <v>3</v>
      </c>
      <c r="Q76" s="133">
        <v>5.5045871559633031E-3</v>
      </c>
      <c r="R76" s="127">
        <v>2</v>
      </c>
      <c r="S76" s="133">
        <v>3.669724770642202E-3</v>
      </c>
      <c r="T76" s="127">
        <v>0</v>
      </c>
      <c r="U76" s="133">
        <v>0</v>
      </c>
      <c r="V76" s="127">
        <v>4</v>
      </c>
      <c r="W76" s="133">
        <v>7.3394495412844041E-3</v>
      </c>
      <c r="X76" s="127">
        <v>174</v>
      </c>
      <c r="Y76" s="133">
        <v>0.31926605504587158</v>
      </c>
      <c r="Z76" s="127">
        <v>0</v>
      </c>
      <c r="AA76" s="133">
        <v>0</v>
      </c>
      <c r="AB76" s="127">
        <v>4</v>
      </c>
      <c r="AC76" s="133">
        <v>7.3394495412844041E-3</v>
      </c>
      <c r="AD76" s="127">
        <v>0</v>
      </c>
      <c r="AE76" s="133">
        <v>0</v>
      </c>
      <c r="AF76" s="127">
        <v>347</v>
      </c>
      <c r="AG76" s="133">
        <v>0.636697247706422</v>
      </c>
      <c r="AH76" s="127">
        <v>0</v>
      </c>
      <c r="AI76" s="133">
        <v>0</v>
      </c>
      <c r="AJ76" s="127">
        <v>0</v>
      </c>
      <c r="AK76" s="133">
        <v>0</v>
      </c>
      <c r="AL76" s="127">
        <v>0</v>
      </c>
      <c r="AM76" s="133">
        <v>0</v>
      </c>
      <c r="AN76" s="127">
        <v>0</v>
      </c>
      <c r="AO76" s="133">
        <v>0</v>
      </c>
      <c r="AP76" s="127">
        <v>1</v>
      </c>
      <c r="AQ76" s="133">
        <v>1.834862385321101E-3</v>
      </c>
    </row>
    <row r="77" spans="1:43" ht="16.350000000000001" customHeight="1" x14ac:dyDescent="0.25">
      <c r="A77" s="169"/>
      <c r="B77" s="134" t="s">
        <v>93</v>
      </c>
      <c r="C77" s="37">
        <v>428</v>
      </c>
      <c r="D77" s="136">
        <v>5</v>
      </c>
      <c r="E77" s="65">
        <v>1.1682242990654205E-2</v>
      </c>
      <c r="F77" s="117">
        <v>1</v>
      </c>
      <c r="G77" s="65">
        <v>2.3364485981308409E-3</v>
      </c>
      <c r="H77" s="117">
        <v>0</v>
      </c>
      <c r="I77" s="65">
        <v>0</v>
      </c>
      <c r="J77" s="117">
        <v>0</v>
      </c>
      <c r="K77" s="65">
        <v>0</v>
      </c>
      <c r="L77" s="117">
        <v>1</v>
      </c>
      <c r="M77" s="65">
        <v>2.3364485981308409E-3</v>
      </c>
      <c r="N77" s="117">
        <v>4</v>
      </c>
      <c r="O77" s="65">
        <v>9.3457943925233638E-3</v>
      </c>
      <c r="P77" s="117">
        <v>1</v>
      </c>
      <c r="Q77" s="65">
        <v>2.3364485981308409E-3</v>
      </c>
      <c r="R77" s="117">
        <v>0</v>
      </c>
      <c r="S77" s="65">
        <v>0</v>
      </c>
      <c r="T77" s="117">
        <v>0</v>
      </c>
      <c r="U77" s="65">
        <v>0</v>
      </c>
      <c r="V77" s="117">
        <v>0</v>
      </c>
      <c r="W77" s="65">
        <v>0</v>
      </c>
      <c r="X77" s="117">
        <v>163</v>
      </c>
      <c r="Y77" s="65">
        <v>0.38084112149532712</v>
      </c>
      <c r="Z77" s="117">
        <v>0</v>
      </c>
      <c r="AA77" s="65">
        <v>0</v>
      </c>
      <c r="AB77" s="117">
        <v>8</v>
      </c>
      <c r="AC77" s="65">
        <v>1.8691588785046728E-2</v>
      </c>
      <c r="AD77" s="117">
        <v>0</v>
      </c>
      <c r="AE77" s="65">
        <v>0</v>
      </c>
      <c r="AF77" s="117">
        <v>244</v>
      </c>
      <c r="AG77" s="65">
        <v>0.57009345794392519</v>
      </c>
      <c r="AH77" s="117">
        <v>0</v>
      </c>
      <c r="AI77" s="65">
        <v>0</v>
      </c>
      <c r="AJ77" s="117">
        <v>0</v>
      </c>
      <c r="AK77" s="65">
        <v>0</v>
      </c>
      <c r="AL77" s="117">
        <v>0</v>
      </c>
      <c r="AM77" s="65">
        <v>0</v>
      </c>
      <c r="AN77" s="117">
        <v>0</v>
      </c>
      <c r="AO77" s="65">
        <v>0</v>
      </c>
      <c r="AP77" s="117">
        <v>1</v>
      </c>
      <c r="AQ77" s="65">
        <v>2.3364485981308409E-3</v>
      </c>
    </row>
    <row r="78" spans="1:43" ht="16.350000000000001" customHeight="1" x14ac:dyDescent="0.25">
      <c r="A78" s="169"/>
      <c r="B78" s="134" t="s">
        <v>92</v>
      </c>
      <c r="C78" s="37">
        <v>429</v>
      </c>
      <c r="D78" s="136">
        <v>0</v>
      </c>
      <c r="E78" s="65">
        <v>0</v>
      </c>
      <c r="F78" s="117">
        <v>0</v>
      </c>
      <c r="G78" s="65">
        <v>0</v>
      </c>
      <c r="H78" s="117">
        <v>5</v>
      </c>
      <c r="I78" s="65">
        <v>1.1655011655011656E-2</v>
      </c>
      <c r="J78" s="117">
        <v>1</v>
      </c>
      <c r="K78" s="65">
        <v>2.331002331002331E-3</v>
      </c>
      <c r="L78" s="117">
        <v>0</v>
      </c>
      <c r="M78" s="65">
        <v>0</v>
      </c>
      <c r="N78" s="117">
        <v>12</v>
      </c>
      <c r="O78" s="65">
        <v>2.7972027972027972E-2</v>
      </c>
      <c r="P78" s="117">
        <v>2</v>
      </c>
      <c r="Q78" s="65">
        <v>4.662004662004662E-3</v>
      </c>
      <c r="R78" s="117">
        <v>3</v>
      </c>
      <c r="S78" s="65">
        <v>6.993006993006993E-3</v>
      </c>
      <c r="T78" s="117">
        <v>0</v>
      </c>
      <c r="U78" s="65">
        <v>0</v>
      </c>
      <c r="V78" s="117">
        <v>1</v>
      </c>
      <c r="W78" s="65">
        <v>2.331002331002331E-3</v>
      </c>
      <c r="X78" s="117">
        <v>180</v>
      </c>
      <c r="Y78" s="65">
        <v>0.41958041958041958</v>
      </c>
      <c r="Z78" s="117">
        <v>0</v>
      </c>
      <c r="AA78" s="65">
        <v>0</v>
      </c>
      <c r="AB78" s="117">
        <v>5</v>
      </c>
      <c r="AC78" s="65">
        <v>1.1655011655011656E-2</v>
      </c>
      <c r="AD78" s="117">
        <v>0</v>
      </c>
      <c r="AE78" s="65">
        <v>0</v>
      </c>
      <c r="AF78" s="117">
        <v>220</v>
      </c>
      <c r="AG78" s="65">
        <v>0.51282051282051277</v>
      </c>
      <c r="AH78" s="117">
        <v>0</v>
      </c>
      <c r="AI78" s="65">
        <v>0</v>
      </c>
      <c r="AJ78" s="117">
        <v>0</v>
      </c>
      <c r="AK78" s="65">
        <v>0</v>
      </c>
      <c r="AL78" s="117">
        <v>0</v>
      </c>
      <c r="AM78" s="65">
        <v>0</v>
      </c>
      <c r="AN78" s="117">
        <v>0</v>
      </c>
      <c r="AO78" s="65">
        <v>0</v>
      </c>
      <c r="AP78" s="117">
        <v>0</v>
      </c>
      <c r="AQ78" s="65">
        <v>0</v>
      </c>
    </row>
    <row r="79" spans="1:43" ht="16.350000000000001" customHeight="1" x14ac:dyDescent="0.25">
      <c r="A79" s="169"/>
      <c r="B79" s="134" t="s">
        <v>91</v>
      </c>
      <c r="C79" s="37">
        <v>421</v>
      </c>
      <c r="D79" s="136">
        <v>2</v>
      </c>
      <c r="E79" s="65">
        <v>4.7505938242280287E-3</v>
      </c>
      <c r="F79" s="117">
        <v>0</v>
      </c>
      <c r="G79" s="65">
        <v>0</v>
      </c>
      <c r="H79" s="117">
        <v>2</v>
      </c>
      <c r="I79" s="65">
        <v>4.7505938242280287E-3</v>
      </c>
      <c r="J79" s="117">
        <v>0</v>
      </c>
      <c r="K79" s="65">
        <v>0</v>
      </c>
      <c r="L79" s="117">
        <v>0</v>
      </c>
      <c r="M79" s="65">
        <v>0</v>
      </c>
      <c r="N79" s="117">
        <v>1</v>
      </c>
      <c r="O79" s="65">
        <v>2.3752969121140144E-3</v>
      </c>
      <c r="P79" s="117">
        <v>2</v>
      </c>
      <c r="Q79" s="65">
        <v>4.7505938242280287E-3</v>
      </c>
      <c r="R79" s="117">
        <v>1</v>
      </c>
      <c r="S79" s="65">
        <v>2.3752969121140144E-3</v>
      </c>
      <c r="T79" s="117">
        <v>0</v>
      </c>
      <c r="U79" s="65">
        <v>0</v>
      </c>
      <c r="V79" s="117">
        <v>0</v>
      </c>
      <c r="W79" s="65">
        <v>0</v>
      </c>
      <c r="X79" s="117">
        <v>182</v>
      </c>
      <c r="Y79" s="65">
        <v>0.43230403800475059</v>
      </c>
      <c r="Z79" s="117">
        <v>0</v>
      </c>
      <c r="AA79" s="65">
        <v>0</v>
      </c>
      <c r="AB79" s="117">
        <v>2</v>
      </c>
      <c r="AC79" s="65">
        <v>4.7505938242280287E-3</v>
      </c>
      <c r="AD79" s="117">
        <v>2</v>
      </c>
      <c r="AE79" s="65">
        <v>4.7505938242280287E-3</v>
      </c>
      <c r="AF79" s="117">
        <v>227</v>
      </c>
      <c r="AG79" s="65">
        <v>0.53919239904988125</v>
      </c>
      <c r="AH79" s="117">
        <v>0</v>
      </c>
      <c r="AI79" s="65">
        <v>0</v>
      </c>
      <c r="AJ79" s="117">
        <v>0</v>
      </c>
      <c r="AK79" s="65">
        <v>0</v>
      </c>
      <c r="AL79" s="117">
        <v>0</v>
      </c>
      <c r="AM79" s="65">
        <v>0</v>
      </c>
      <c r="AN79" s="117">
        <v>0</v>
      </c>
      <c r="AO79" s="65">
        <v>0</v>
      </c>
      <c r="AP79" s="117">
        <v>0</v>
      </c>
      <c r="AQ79" s="65">
        <v>0</v>
      </c>
    </row>
    <row r="80" spans="1:43" ht="16.350000000000001" customHeight="1" x14ac:dyDescent="0.25">
      <c r="A80" s="170"/>
      <c r="B80" s="135" t="s">
        <v>90</v>
      </c>
      <c r="C80" s="43">
        <v>446</v>
      </c>
      <c r="D80" s="138">
        <v>0</v>
      </c>
      <c r="E80" s="66">
        <v>0</v>
      </c>
      <c r="F80" s="120">
        <v>1</v>
      </c>
      <c r="G80" s="66">
        <v>2.242152466367713E-3</v>
      </c>
      <c r="H80" s="120">
        <v>1</v>
      </c>
      <c r="I80" s="66">
        <v>2.242152466367713E-3</v>
      </c>
      <c r="J80" s="120">
        <v>0</v>
      </c>
      <c r="K80" s="66">
        <v>0</v>
      </c>
      <c r="L80" s="120">
        <v>0</v>
      </c>
      <c r="M80" s="66">
        <v>0</v>
      </c>
      <c r="N80" s="120">
        <v>10</v>
      </c>
      <c r="O80" s="66">
        <v>2.2421524663677129E-2</v>
      </c>
      <c r="P80" s="120">
        <v>1</v>
      </c>
      <c r="Q80" s="66">
        <v>2.242152466367713E-3</v>
      </c>
      <c r="R80" s="120">
        <v>1</v>
      </c>
      <c r="S80" s="66">
        <v>2.242152466367713E-3</v>
      </c>
      <c r="T80" s="120">
        <v>0</v>
      </c>
      <c r="U80" s="66">
        <v>0</v>
      </c>
      <c r="V80" s="120">
        <v>2</v>
      </c>
      <c r="W80" s="66">
        <v>4.4843049327354259E-3</v>
      </c>
      <c r="X80" s="120">
        <v>161</v>
      </c>
      <c r="Y80" s="66">
        <v>0.36098654708520178</v>
      </c>
      <c r="Z80" s="120">
        <v>1</v>
      </c>
      <c r="AA80" s="66">
        <v>2.242152466367713E-3</v>
      </c>
      <c r="AB80" s="120">
        <v>10</v>
      </c>
      <c r="AC80" s="66">
        <v>2.2421524663677129E-2</v>
      </c>
      <c r="AD80" s="120">
        <v>2</v>
      </c>
      <c r="AE80" s="66">
        <v>4.4843049327354259E-3</v>
      </c>
      <c r="AF80" s="120">
        <v>255</v>
      </c>
      <c r="AG80" s="66">
        <v>0.5717488789237668</v>
      </c>
      <c r="AH80" s="120">
        <v>0</v>
      </c>
      <c r="AI80" s="66">
        <v>0</v>
      </c>
      <c r="AJ80" s="120">
        <v>0</v>
      </c>
      <c r="AK80" s="66">
        <v>0</v>
      </c>
      <c r="AL80" s="120">
        <v>0</v>
      </c>
      <c r="AM80" s="66">
        <v>0</v>
      </c>
      <c r="AN80" s="120">
        <v>0</v>
      </c>
      <c r="AO80" s="66">
        <v>0</v>
      </c>
      <c r="AP80" s="120">
        <v>1</v>
      </c>
      <c r="AQ80" s="66">
        <v>2.242152466367713E-3</v>
      </c>
    </row>
    <row r="81" spans="1:43" ht="16.350000000000001" customHeight="1" x14ac:dyDescent="0.25">
      <c r="A81" s="183" t="s">
        <v>174</v>
      </c>
      <c r="B81" s="134" t="s">
        <v>94</v>
      </c>
      <c r="C81" s="37">
        <v>233</v>
      </c>
      <c r="D81" s="136">
        <v>1</v>
      </c>
      <c r="E81" s="65">
        <v>4.2918454935622317E-3</v>
      </c>
      <c r="F81" s="117">
        <v>0</v>
      </c>
      <c r="G81" s="65">
        <v>0</v>
      </c>
      <c r="H81" s="117">
        <v>37</v>
      </c>
      <c r="I81" s="65">
        <v>0.15879828326180256</v>
      </c>
      <c r="J81" s="117">
        <v>0</v>
      </c>
      <c r="K81" s="65">
        <v>0</v>
      </c>
      <c r="L81" s="117">
        <v>2</v>
      </c>
      <c r="M81" s="65">
        <v>8.5836909871244635E-3</v>
      </c>
      <c r="N81" s="117">
        <v>2</v>
      </c>
      <c r="O81" s="65">
        <v>8.5836909871244635E-3</v>
      </c>
      <c r="P81" s="117">
        <v>0</v>
      </c>
      <c r="Q81" s="65">
        <v>0</v>
      </c>
      <c r="R81" s="117">
        <v>0</v>
      </c>
      <c r="S81" s="65">
        <v>0</v>
      </c>
      <c r="T81" s="117">
        <v>0</v>
      </c>
      <c r="U81" s="65">
        <v>0</v>
      </c>
      <c r="V81" s="117">
        <v>1</v>
      </c>
      <c r="W81" s="65">
        <v>4.2918454935622317E-3</v>
      </c>
      <c r="X81" s="117">
        <v>2</v>
      </c>
      <c r="Y81" s="65">
        <v>8.5836909871244635E-3</v>
      </c>
      <c r="Z81" s="117">
        <v>0</v>
      </c>
      <c r="AA81" s="65">
        <v>0</v>
      </c>
      <c r="AB81" s="117">
        <v>33</v>
      </c>
      <c r="AC81" s="65">
        <v>0.14163090128755365</v>
      </c>
      <c r="AD81" s="117">
        <v>0</v>
      </c>
      <c r="AE81" s="65">
        <v>0</v>
      </c>
      <c r="AF81" s="117">
        <v>0</v>
      </c>
      <c r="AG81" s="65">
        <v>0</v>
      </c>
      <c r="AH81" s="117">
        <v>154</v>
      </c>
      <c r="AI81" s="65">
        <v>0.66094420600858372</v>
      </c>
      <c r="AJ81" s="117">
        <v>1</v>
      </c>
      <c r="AK81" s="65">
        <v>4.2918454935622317E-3</v>
      </c>
      <c r="AL81" s="117">
        <v>0</v>
      </c>
      <c r="AM81" s="65">
        <v>0</v>
      </c>
      <c r="AN81" s="117">
        <v>0</v>
      </c>
      <c r="AO81" s="65">
        <v>0</v>
      </c>
      <c r="AP81" s="117">
        <v>0</v>
      </c>
      <c r="AQ81" s="65">
        <v>0</v>
      </c>
    </row>
    <row r="82" spans="1:43" ht="16.350000000000001" customHeight="1" x14ac:dyDescent="0.25">
      <c r="A82" s="184"/>
      <c r="B82" s="134" t="s">
        <v>93</v>
      </c>
      <c r="C82" s="37">
        <v>208</v>
      </c>
      <c r="D82" s="136">
        <v>2</v>
      </c>
      <c r="E82" s="65">
        <v>9.6153846153846159E-3</v>
      </c>
      <c r="F82" s="117">
        <v>0</v>
      </c>
      <c r="G82" s="65">
        <v>0</v>
      </c>
      <c r="H82" s="117">
        <v>34</v>
      </c>
      <c r="I82" s="65">
        <v>0.16346153846153846</v>
      </c>
      <c r="J82" s="117">
        <v>0</v>
      </c>
      <c r="K82" s="65">
        <v>0</v>
      </c>
      <c r="L82" s="117">
        <v>0</v>
      </c>
      <c r="M82" s="65">
        <v>0</v>
      </c>
      <c r="N82" s="117">
        <v>3</v>
      </c>
      <c r="O82" s="65">
        <v>1.4423076923076924E-2</v>
      </c>
      <c r="P82" s="117">
        <v>1</v>
      </c>
      <c r="Q82" s="65">
        <v>4.807692307692308E-3</v>
      </c>
      <c r="R82" s="117">
        <v>0</v>
      </c>
      <c r="S82" s="65">
        <v>0</v>
      </c>
      <c r="T82" s="117">
        <v>0</v>
      </c>
      <c r="U82" s="65">
        <v>0</v>
      </c>
      <c r="V82" s="117">
        <v>0</v>
      </c>
      <c r="W82" s="65">
        <v>0</v>
      </c>
      <c r="X82" s="117">
        <v>1</v>
      </c>
      <c r="Y82" s="65">
        <v>4.807692307692308E-3</v>
      </c>
      <c r="Z82" s="117">
        <v>0</v>
      </c>
      <c r="AA82" s="65">
        <v>0</v>
      </c>
      <c r="AB82" s="117">
        <v>28</v>
      </c>
      <c r="AC82" s="65">
        <v>0.13461538461538461</v>
      </c>
      <c r="AD82" s="117">
        <v>0</v>
      </c>
      <c r="AE82" s="65">
        <v>0</v>
      </c>
      <c r="AF82" s="117">
        <v>0</v>
      </c>
      <c r="AG82" s="65">
        <v>0</v>
      </c>
      <c r="AH82" s="117">
        <v>139</v>
      </c>
      <c r="AI82" s="65">
        <v>0.66826923076923073</v>
      </c>
      <c r="AJ82" s="117">
        <v>0</v>
      </c>
      <c r="AK82" s="65">
        <v>0</v>
      </c>
      <c r="AL82" s="117">
        <v>0</v>
      </c>
      <c r="AM82" s="65">
        <v>0</v>
      </c>
      <c r="AN82" s="117">
        <v>0</v>
      </c>
      <c r="AO82" s="65">
        <v>0</v>
      </c>
      <c r="AP82" s="117">
        <v>0</v>
      </c>
      <c r="AQ82" s="65">
        <v>0</v>
      </c>
    </row>
    <row r="83" spans="1:43" ht="16.350000000000001" customHeight="1" x14ac:dyDescent="0.25">
      <c r="A83" s="184"/>
      <c r="B83" s="134" t="s">
        <v>92</v>
      </c>
      <c r="C83" s="37">
        <v>234</v>
      </c>
      <c r="D83" s="136">
        <v>3</v>
      </c>
      <c r="E83" s="65">
        <v>1.282051282051282E-2</v>
      </c>
      <c r="F83" s="117">
        <v>0</v>
      </c>
      <c r="G83" s="65">
        <v>0</v>
      </c>
      <c r="H83" s="117">
        <v>59</v>
      </c>
      <c r="I83" s="65">
        <v>0.25213675213675213</v>
      </c>
      <c r="J83" s="117">
        <v>0</v>
      </c>
      <c r="K83" s="65">
        <v>0</v>
      </c>
      <c r="L83" s="117">
        <v>0</v>
      </c>
      <c r="M83" s="65">
        <v>0</v>
      </c>
      <c r="N83" s="117">
        <v>0</v>
      </c>
      <c r="O83" s="65">
        <v>0</v>
      </c>
      <c r="P83" s="117">
        <v>0</v>
      </c>
      <c r="Q83" s="65">
        <v>0</v>
      </c>
      <c r="R83" s="117">
        <v>0</v>
      </c>
      <c r="S83" s="65">
        <v>0</v>
      </c>
      <c r="T83" s="117">
        <v>1</v>
      </c>
      <c r="U83" s="65">
        <v>4.2735042735042739E-3</v>
      </c>
      <c r="V83" s="117">
        <v>1</v>
      </c>
      <c r="W83" s="65">
        <v>4.2735042735042739E-3</v>
      </c>
      <c r="X83" s="117">
        <v>1</v>
      </c>
      <c r="Y83" s="65">
        <v>4.2735042735042739E-3</v>
      </c>
      <c r="Z83" s="117">
        <v>0</v>
      </c>
      <c r="AA83" s="65">
        <v>0</v>
      </c>
      <c r="AB83" s="117">
        <v>25</v>
      </c>
      <c r="AC83" s="65">
        <v>0.10683760683760683</v>
      </c>
      <c r="AD83" s="117">
        <v>0</v>
      </c>
      <c r="AE83" s="65">
        <v>0</v>
      </c>
      <c r="AF83" s="117">
        <v>0</v>
      </c>
      <c r="AG83" s="65">
        <v>0</v>
      </c>
      <c r="AH83" s="117">
        <v>142</v>
      </c>
      <c r="AI83" s="65">
        <v>0.60683760683760679</v>
      </c>
      <c r="AJ83" s="117">
        <v>1</v>
      </c>
      <c r="AK83" s="65">
        <v>4.2735042735042739E-3</v>
      </c>
      <c r="AL83" s="117">
        <v>1</v>
      </c>
      <c r="AM83" s="65">
        <v>4.2735042735042739E-3</v>
      </c>
      <c r="AN83" s="117">
        <v>0</v>
      </c>
      <c r="AO83" s="65">
        <v>0</v>
      </c>
      <c r="AP83" s="117">
        <v>0</v>
      </c>
      <c r="AQ83" s="65">
        <v>0</v>
      </c>
    </row>
    <row r="84" spans="1:43" ht="16.350000000000001" customHeight="1" x14ac:dyDescent="0.25">
      <c r="A84" s="184"/>
      <c r="B84" s="134" t="s">
        <v>91</v>
      </c>
      <c r="C84" s="37">
        <v>239</v>
      </c>
      <c r="D84" s="136">
        <v>2</v>
      </c>
      <c r="E84" s="65">
        <v>8.368200836820083E-3</v>
      </c>
      <c r="F84" s="117">
        <v>0</v>
      </c>
      <c r="G84" s="65">
        <v>0</v>
      </c>
      <c r="H84" s="117">
        <v>70</v>
      </c>
      <c r="I84" s="65">
        <v>0.29288702928870292</v>
      </c>
      <c r="J84" s="117">
        <v>0</v>
      </c>
      <c r="K84" s="65">
        <v>0</v>
      </c>
      <c r="L84" s="117">
        <v>0</v>
      </c>
      <c r="M84" s="65">
        <v>0</v>
      </c>
      <c r="N84" s="117">
        <v>2</v>
      </c>
      <c r="O84" s="65">
        <v>8.368200836820083E-3</v>
      </c>
      <c r="P84" s="117">
        <v>1</v>
      </c>
      <c r="Q84" s="65">
        <v>4.1841004184100415E-3</v>
      </c>
      <c r="R84" s="117">
        <v>0</v>
      </c>
      <c r="S84" s="65">
        <v>0</v>
      </c>
      <c r="T84" s="117">
        <v>0</v>
      </c>
      <c r="U84" s="65">
        <v>0</v>
      </c>
      <c r="V84" s="117">
        <v>0</v>
      </c>
      <c r="W84" s="65">
        <v>0</v>
      </c>
      <c r="X84" s="117">
        <v>3</v>
      </c>
      <c r="Y84" s="65">
        <v>1.2552301255230125E-2</v>
      </c>
      <c r="Z84" s="117">
        <v>0</v>
      </c>
      <c r="AA84" s="65">
        <v>0</v>
      </c>
      <c r="AB84" s="117">
        <v>36</v>
      </c>
      <c r="AC84" s="65">
        <v>0.15062761506276151</v>
      </c>
      <c r="AD84" s="117">
        <v>0</v>
      </c>
      <c r="AE84" s="65">
        <v>0</v>
      </c>
      <c r="AF84" s="117">
        <v>0</v>
      </c>
      <c r="AG84" s="65">
        <v>0</v>
      </c>
      <c r="AH84" s="117">
        <v>125</v>
      </c>
      <c r="AI84" s="65">
        <v>0.52301255230125521</v>
      </c>
      <c r="AJ84" s="117">
        <v>0</v>
      </c>
      <c r="AK84" s="65">
        <v>0</v>
      </c>
      <c r="AL84" s="117">
        <v>0</v>
      </c>
      <c r="AM84" s="65">
        <v>0</v>
      </c>
      <c r="AN84" s="117">
        <v>0</v>
      </c>
      <c r="AO84" s="65">
        <v>0</v>
      </c>
      <c r="AP84" s="117">
        <v>0</v>
      </c>
      <c r="AQ84" s="65">
        <v>0</v>
      </c>
    </row>
    <row r="85" spans="1:43" ht="16.350000000000001" customHeight="1" x14ac:dyDescent="0.25">
      <c r="A85" s="184"/>
      <c r="B85" s="134" t="s">
        <v>90</v>
      </c>
      <c r="C85" s="37">
        <v>191</v>
      </c>
      <c r="D85" s="136">
        <v>0</v>
      </c>
      <c r="E85" s="65">
        <v>0</v>
      </c>
      <c r="F85" s="117">
        <v>0</v>
      </c>
      <c r="G85" s="65">
        <v>0</v>
      </c>
      <c r="H85" s="117">
        <v>38</v>
      </c>
      <c r="I85" s="65">
        <v>0.19895287958115182</v>
      </c>
      <c r="J85" s="117">
        <v>0</v>
      </c>
      <c r="K85" s="65">
        <v>0</v>
      </c>
      <c r="L85" s="117">
        <v>0</v>
      </c>
      <c r="M85" s="65">
        <v>0</v>
      </c>
      <c r="N85" s="117">
        <v>3</v>
      </c>
      <c r="O85" s="65">
        <v>1.5706806282722512E-2</v>
      </c>
      <c r="P85" s="117">
        <v>0</v>
      </c>
      <c r="Q85" s="65">
        <v>0</v>
      </c>
      <c r="R85" s="117">
        <v>0</v>
      </c>
      <c r="S85" s="65">
        <v>0</v>
      </c>
      <c r="T85" s="117">
        <v>0</v>
      </c>
      <c r="U85" s="65">
        <v>0</v>
      </c>
      <c r="V85" s="117">
        <v>0</v>
      </c>
      <c r="W85" s="65">
        <v>0</v>
      </c>
      <c r="X85" s="117">
        <v>1</v>
      </c>
      <c r="Y85" s="65">
        <v>5.235602094240838E-3</v>
      </c>
      <c r="Z85" s="117">
        <v>0</v>
      </c>
      <c r="AA85" s="65">
        <v>0</v>
      </c>
      <c r="AB85" s="117">
        <v>23</v>
      </c>
      <c r="AC85" s="65">
        <v>0.12041884816753927</v>
      </c>
      <c r="AD85" s="117">
        <v>0</v>
      </c>
      <c r="AE85" s="65">
        <v>0</v>
      </c>
      <c r="AF85" s="117">
        <v>0</v>
      </c>
      <c r="AG85" s="65">
        <v>0</v>
      </c>
      <c r="AH85" s="117">
        <v>122</v>
      </c>
      <c r="AI85" s="65">
        <v>0.63874345549738221</v>
      </c>
      <c r="AJ85" s="117">
        <v>4</v>
      </c>
      <c r="AK85" s="65">
        <v>2.0942408376963352E-2</v>
      </c>
      <c r="AL85" s="117">
        <v>0</v>
      </c>
      <c r="AM85" s="65">
        <v>0</v>
      </c>
      <c r="AN85" s="117">
        <v>0</v>
      </c>
      <c r="AO85" s="65">
        <v>0</v>
      </c>
      <c r="AP85" s="117">
        <v>0</v>
      </c>
      <c r="AQ85" s="65">
        <v>0</v>
      </c>
    </row>
    <row r="86" spans="1:43" ht="16.350000000000001" customHeight="1" x14ac:dyDescent="0.25">
      <c r="A86" s="168" t="s">
        <v>175</v>
      </c>
      <c r="B86" s="132" t="s">
        <v>94</v>
      </c>
      <c r="C86" s="32">
        <v>589</v>
      </c>
      <c r="D86" s="137">
        <v>17</v>
      </c>
      <c r="E86" s="133">
        <v>2.8862478777589132E-2</v>
      </c>
      <c r="F86" s="127">
        <v>0</v>
      </c>
      <c r="G86" s="133">
        <v>0</v>
      </c>
      <c r="H86" s="127">
        <v>82</v>
      </c>
      <c r="I86" s="133">
        <v>0.13921901528013583</v>
      </c>
      <c r="J86" s="127">
        <v>2</v>
      </c>
      <c r="K86" s="133">
        <v>3.3955857385398981E-3</v>
      </c>
      <c r="L86" s="127">
        <v>2</v>
      </c>
      <c r="M86" s="133">
        <v>3.3955857385398981E-3</v>
      </c>
      <c r="N86" s="127">
        <v>21</v>
      </c>
      <c r="O86" s="133">
        <v>3.5653650254668934E-2</v>
      </c>
      <c r="P86" s="127">
        <v>3</v>
      </c>
      <c r="Q86" s="133">
        <v>5.0933786078098476E-3</v>
      </c>
      <c r="R86" s="127">
        <v>1</v>
      </c>
      <c r="S86" s="133">
        <v>1.697792869269949E-3</v>
      </c>
      <c r="T86" s="127">
        <v>0</v>
      </c>
      <c r="U86" s="133">
        <v>0</v>
      </c>
      <c r="V86" s="127">
        <v>0</v>
      </c>
      <c r="W86" s="133">
        <v>0</v>
      </c>
      <c r="X86" s="127">
        <v>14</v>
      </c>
      <c r="Y86" s="133">
        <v>2.3769100169779286E-2</v>
      </c>
      <c r="Z86" s="127">
        <v>0</v>
      </c>
      <c r="AA86" s="133">
        <v>0</v>
      </c>
      <c r="AB86" s="127">
        <v>108</v>
      </c>
      <c r="AC86" s="133">
        <v>0.18336162988115451</v>
      </c>
      <c r="AD86" s="127">
        <v>0</v>
      </c>
      <c r="AE86" s="133">
        <v>0</v>
      </c>
      <c r="AF86" s="127">
        <v>0</v>
      </c>
      <c r="AG86" s="133">
        <v>0</v>
      </c>
      <c r="AH86" s="127">
        <v>8</v>
      </c>
      <c r="AI86" s="133">
        <v>1.3582342954159592E-2</v>
      </c>
      <c r="AJ86" s="127">
        <v>327</v>
      </c>
      <c r="AK86" s="133">
        <v>0.55517826825127337</v>
      </c>
      <c r="AL86" s="127">
        <v>3</v>
      </c>
      <c r="AM86" s="133">
        <v>5.0933786078098476E-3</v>
      </c>
      <c r="AN86" s="127">
        <v>1</v>
      </c>
      <c r="AO86" s="133">
        <v>1.697792869269949E-3</v>
      </c>
      <c r="AP86" s="127">
        <v>0</v>
      </c>
      <c r="AQ86" s="133">
        <v>0</v>
      </c>
    </row>
    <row r="87" spans="1:43" ht="16.350000000000001" customHeight="1" x14ac:dyDescent="0.25">
      <c r="A87" s="169"/>
      <c r="B87" s="134" t="s">
        <v>93</v>
      </c>
      <c r="C87" s="37">
        <v>516</v>
      </c>
      <c r="D87" s="136">
        <v>26</v>
      </c>
      <c r="E87" s="65">
        <v>5.0387596899224806E-2</v>
      </c>
      <c r="F87" s="117">
        <v>0</v>
      </c>
      <c r="G87" s="65">
        <v>0</v>
      </c>
      <c r="H87" s="117">
        <v>94</v>
      </c>
      <c r="I87" s="65">
        <v>0.18217054263565891</v>
      </c>
      <c r="J87" s="117">
        <v>3</v>
      </c>
      <c r="K87" s="65">
        <v>5.8139534883720929E-3</v>
      </c>
      <c r="L87" s="117">
        <v>2</v>
      </c>
      <c r="M87" s="65">
        <v>3.875968992248062E-3</v>
      </c>
      <c r="N87" s="117">
        <v>6</v>
      </c>
      <c r="O87" s="65">
        <v>1.1627906976744186E-2</v>
      </c>
      <c r="P87" s="117">
        <v>0</v>
      </c>
      <c r="Q87" s="65">
        <v>0</v>
      </c>
      <c r="R87" s="117">
        <v>0</v>
      </c>
      <c r="S87" s="65">
        <v>0</v>
      </c>
      <c r="T87" s="117">
        <v>0</v>
      </c>
      <c r="U87" s="65">
        <v>0</v>
      </c>
      <c r="V87" s="117">
        <v>1</v>
      </c>
      <c r="W87" s="65">
        <v>1.937984496124031E-3</v>
      </c>
      <c r="X87" s="117">
        <v>14</v>
      </c>
      <c r="Y87" s="65">
        <v>2.7131782945736434E-2</v>
      </c>
      <c r="Z87" s="117">
        <v>0</v>
      </c>
      <c r="AA87" s="65">
        <v>0</v>
      </c>
      <c r="AB87" s="117">
        <v>92</v>
      </c>
      <c r="AC87" s="65">
        <v>0.17829457364341086</v>
      </c>
      <c r="AD87" s="117">
        <v>0</v>
      </c>
      <c r="AE87" s="65">
        <v>0</v>
      </c>
      <c r="AF87" s="117">
        <v>0</v>
      </c>
      <c r="AG87" s="65">
        <v>0</v>
      </c>
      <c r="AH87" s="117">
        <v>0</v>
      </c>
      <c r="AI87" s="65">
        <v>0</v>
      </c>
      <c r="AJ87" s="117">
        <v>276</v>
      </c>
      <c r="AK87" s="65">
        <v>0.53488372093023251</v>
      </c>
      <c r="AL87" s="117">
        <v>1</v>
      </c>
      <c r="AM87" s="65">
        <v>1.937984496124031E-3</v>
      </c>
      <c r="AN87" s="117">
        <v>1</v>
      </c>
      <c r="AO87" s="65">
        <v>1.937984496124031E-3</v>
      </c>
      <c r="AP87" s="117">
        <v>0</v>
      </c>
      <c r="AQ87" s="65">
        <v>0</v>
      </c>
    </row>
    <row r="88" spans="1:43" ht="16.350000000000001" customHeight="1" x14ac:dyDescent="0.25">
      <c r="A88" s="169"/>
      <c r="B88" s="134" t="s">
        <v>92</v>
      </c>
      <c r="C88" s="37">
        <v>577</v>
      </c>
      <c r="D88" s="136">
        <v>19</v>
      </c>
      <c r="E88" s="65">
        <v>3.292894280762565E-2</v>
      </c>
      <c r="F88" s="117">
        <v>0</v>
      </c>
      <c r="G88" s="65">
        <v>0</v>
      </c>
      <c r="H88" s="117">
        <v>82</v>
      </c>
      <c r="I88" s="65">
        <v>0.14211438474870017</v>
      </c>
      <c r="J88" s="117">
        <v>3</v>
      </c>
      <c r="K88" s="65">
        <v>5.1993067590987872E-3</v>
      </c>
      <c r="L88" s="117">
        <v>3</v>
      </c>
      <c r="M88" s="65">
        <v>5.1993067590987872E-3</v>
      </c>
      <c r="N88" s="117">
        <v>26</v>
      </c>
      <c r="O88" s="65">
        <v>4.5060658578856154E-2</v>
      </c>
      <c r="P88" s="117">
        <v>9</v>
      </c>
      <c r="Q88" s="65">
        <v>1.5597920277296361E-2</v>
      </c>
      <c r="R88" s="117">
        <v>3</v>
      </c>
      <c r="S88" s="65">
        <v>5.1993067590987872E-3</v>
      </c>
      <c r="T88" s="117">
        <v>1</v>
      </c>
      <c r="U88" s="65">
        <v>1.7331022530329288E-3</v>
      </c>
      <c r="V88" s="117">
        <v>1</v>
      </c>
      <c r="W88" s="65">
        <v>1.7331022530329288E-3</v>
      </c>
      <c r="X88" s="117">
        <v>25</v>
      </c>
      <c r="Y88" s="65">
        <v>4.3327556325823226E-2</v>
      </c>
      <c r="Z88" s="117">
        <v>0</v>
      </c>
      <c r="AA88" s="65">
        <v>0</v>
      </c>
      <c r="AB88" s="117">
        <v>85</v>
      </c>
      <c r="AC88" s="65">
        <v>0.14731369150779897</v>
      </c>
      <c r="AD88" s="117">
        <v>0</v>
      </c>
      <c r="AE88" s="65">
        <v>0</v>
      </c>
      <c r="AF88" s="117">
        <v>1</v>
      </c>
      <c r="AG88" s="65">
        <v>1.7331022530329288E-3</v>
      </c>
      <c r="AH88" s="117">
        <v>2</v>
      </c>
      <c r="AI88" s="65">
        <v>3.4662045060658577E-3</v>
      </c>
      <c r="AJ88" s="117">
        <v>312</v>
      </c>
      <c r="AK88" s="65">
        <v>0.54072790294627382</v>
      </c>
      <c r="AL88" s="117">
        <v>3</v>
      </c>
      <c r="AM88" s="65">
        <v>5.1993067590987872E-3</v>
      </c>
      <c r="AN88" s="117">
        <v>2</v>
      </c>
      <c r="AO88" s="65">
        <v>3.4662045060658577E-3</v>
      </c>
      <c r="AP88" s="117">
        <v>0</v>
      </c>
      <c r="AQ88" s="65">
        <v>0</v>
      </c>
    </row>
    <row r="89" spans="1:43" ht="16.350000000000001" customHeight="1" x14ac:dyDescent="0.25">
      <c r="A89" s="169"/>
      <c r="B89" s="134" t="s">
        <v>91</v>
      </c>
      <c r="C89" s="37">
        <v>538</v>
      </c>
      <c r="D89" s="136">
        <v>8</v>
      </c>
      <c r="E89" s="65">
        <v>1.4869888475836431E-2</v>
      </c>
      <c r="F89" s="117">
        <v>0</v>
      </c>
      <c r="G89" s="65">
        <v>0</v>
      </c>
      <c r="H89" s="117">
        <v>67</v>
      </c>
      <c r="I89" s="65">
        <v>0.12453531598513011</v>
      </c>
      <c r="J89" s="117">
        <v>1</v>
      </c>
      <c r="K89" s="65">
        <v>1.8587360594795538E-3</v>
      </c>
      <c r="L89" s="117">
        <v>3</v>
      </c>
      <c r="M89" s="65">
        <v>5.5762081784386614E-3</v>
      </c>
      <c r="N89" s="117">
        <v>17</v>
      </c>
      <c r="O89" s="65">
        <v>3.1598513011152414E-2</v>
      </c>
      <c r="P89" s="117">
        <v>3</v>
      </c>
      <c r="Q89" s="65">
        <v>5.5762081784386614E-3</v>
      </c>
      <c r="R89" s="117">
        <v>0</v>
      </c>
      <c r="S89" s="65">
        <v>0</v>
      </c>
      <c r="T89" s="117">
        <v>0</v>
      </c>
      <c r="U89" s="65">
        <v>0</v>
      </c>
      <c r="V89" s="117">
        <v>1</v>
      </c>
      <c r="W89" s="65">
        <v>1.8587360594795538E-3</v>
      </c>
      <c r="X89" s="117">
        <v>13</v>
      </c>
      <c r="Y89" s="65">
        <v>2.4163568773234202E-2</v>
      </c>
      <c r="Z89" s="117">
        <v>0</v>
      </c>
      <c r="AA89" s="65">
        <v>0</v>
      </c>
      <c r="AB89" s="117">
        <v>90</v>
      </c>
      <c r="AC89" s="65">
        <v>0.16728624535315986</v>
      </c>
      <c r="AD89" s="117">
        <v>0</v>
      </c>
      <c r="AE89" s="65">
        <v>0</v>
      </c>
      <c r="AF89" s="117">
        <v>0</v>
      </c>
      <c r="AG89" s="65">
        <v>0</v>
      </c>
      <c r="AH89" s="117">
        <v>4</v>
      </c>
      <c r="AI89" s="65">
        <v>7.4349442379182153E-3</v>
      </c>
      <c r="AJ89" s="117">
        <v>328</v>
      </c>
      <c r="AK89" s="65">
        <v>0.60966542750929364</v>
      </c>
      <c r="AL89" s="117">
        <v>2</v>
      </c>
      <c r="AM89" s="65">
        <v>3.7174721189591076E-3</v>
      </c>
      <c r="AN89" s="117">
        <v>1</v>
      </c>
      <c r="AO89" s="65">
        <v>1.8587360594795538E-3</v>
      </c>
      <c r="AP89" s="117">
        <v>0</v>
      </c>
      <c r="AQ89" s="65">
        <v>0</v>
      </c>
    </row>
    <row r="90" spans="1:43" ht="16.350000000000001" customHeight="1" x14ac:dyDescent="0.25">
      <c r="A90" s="170"/>
      <c r="B90" s="135" t="s">
        <v>90</v>
      </c>
      <c r="C90" s="43">
        <v>516</v>
      </c>
      <c r="D90" s="138">
        <v>14</v>
      </c>
      <c r="E90" s="66">
        <v>2.7131782945736434E-2</v>
      </c>
      <c r="F90" s="120">
        <v>0</v>
      </c>
      <c r="G90" s="66">
        <v>0</v>
      </c>
      <c r="H90" s="120">
        <v>54</v>
      </c>
      <c r="I90" s="66">
        <v>0.10465116279069768</v>
      </c>
      <c r="J90" s="120">
        <v>1</v>
      </c>
      <c r="K90" s="66">
        <v>1.937984496124031E-3</v>
      </c>
      <c r="L90" s="120">
        <v>0</v>
      </c>
      <c r="M90" s="66">
        <v>0</v>
      </c>
      <c r="N90" s="120">
        <v>12</v>
      </c>
      <c r="O90" s="66">
        <v>2.3255813953488372E-2</v>
      </c>
      <c r="P90" s="120">
        <v>0</v>
      </c>
      <c r="Q90" s="66">
        <v>0</v>
      </c>
      <c r="R90" s="120">
        <v>1</v>
      </c>
      <c r="S90" s="66">
        <v>1.937984496124031E-3</v>
      </c>
      <c r="T90" s="120">
        <v>0</v>
      </c>
      <c r="U90" s="66">
        <v>0</v>
      </c>
      <c r="V90" s="120">
        <v>1</v>
      </c>
      <c r="W90" s="66">
        <v>1.937984496124031E-3</v>
      </c>
      <c r="X90" s="120">
        <v>16</v>
      </c>
      <c r="Y90" s="66">
        <v>3.1007751937984496E-2</v>
      </c>
      <c r="Z90" s="120">
        <v>0</v>
      </c>
      <c r="AA90" s="66">
        <v>0</v>
      </c>
      <c r="AB90" s="120">
        <v>93</v>
      </c>
      <c r="AC90" s="66">
        <v>0.18023255813953487</v>
      </c>
      <c r="AD90" s="120">
        <v>0</v>
      </c>
      <c r="AE90" s="66">
        <v>0</v>
      </c>
      <c r="AF90" s="120">
        <v>0</v>
      </c>
      <c r="AG90" s="66">
        <v>0</v>
      </c>
      <c r="AH90" s="120">
        <v>3</v>
      </c>
      <c r="AI90" s="66">
        <v>5.8139534883720929E-3</v>
      </c>
      <c r="AJ90" s="120">
        <v>318</v>
      </c>
      <c r="AK90" s="66">
        <v>0.61627906976744184</v>
      </c>
      <c r="AL90" s="120">
        <v>3</v>
      </c>
      <c r="AM90" s="66">
        <v>5.8139534883720929E-3</v>
      </c>
      <c r="AN90" s="120">
        <v>0</v>
      </c>
      <c r="AO90" s="66">
        <v>0</v>
      </c>
      <c r="AP90" s="120">
        <v>0</v>
      </c>
      <c r="AQ90" s="66">
        <v>0</v>
      </c>
    </row>
    <row r="91" spans="1:43" ht="16.350000000000001" customHeight="1" x14ac:dyDescent="0.25">
      <c r="A91" s="183" t="s">
        <v>176</v>
      </c>
      <c r="B91" s="134" t="s">
        <v>94</v>
      </c>
      <c r="C91" s="37">
        <v>226</v>
      </c>
      <c r="D91" s="136">
        <v>8</v>
      </c>
      <c r="E91" s="65">
        <v>3.5398230088495575E-2</v>
      </c>
      <c r="F91" s="117">
        <v>0</v>
      </c>
      <c r="G91" s="65">
        <v>0</v>
      </c>
      <c r="H91" s="117">
        <v>2</v>
      </c>
      <c r="I91" s="65">
        <v>8.8495575221238937E-3</v>
      </c>
      <c r="J91" s="117">
        <v>1</v>
      </c>
      <c r="K91" s="65">
        <v>4.4247787610619468E-3</v>
      </c>
      <c r="L91" s="117">
        <v>0</v>
      </c>
      <c r="M91" s="65">
        <v>0</v>
      </c>
      <c r="N91" s="117">
        <v>22</v>
      </c>
      <c r="O91" s="65">
        <v>9.7345132743362831E-2</v>
      </c>
      <c r="P91" s="117">
        <v>0</v>
      </c>
      <c r="Q91" s="65">
        <v>0</v>
      </c>
      <c r="R91" s="117">
        <v>0</v>
      </c>
      <c r="S91" s="65">
        <v>0</v>
      </c>
      <c r="T91" s="117">
        <v>0</v>
      </c>
      <c r="U91" s="65">
        <v>0</v>
      </c>
      <c r="V91" s="117">
        <v>5</v>
      </c>
      <c r="W91" s="65">
        <v>2.2123893805309734E-2</v>
      </c>
      <c r="X91" s="117">
        <v>5</v>
      </c>
      <c r="Y91" s="65">
        <v>2.2123893805309734E-2</v>
      </c>
      <c r="Z91" s="117">
        <v>0</v>
      </c>
      <c r="AA91" s="65">
        <v>0</v>
      </c>
      <c r="AB91" s="117">
        <v>21</v>
      </c>
      <c r="AC91" s="65">
        <v>9.2920353982300891E-2</v>
      </c>
      <c r="AD91" s="117">
        <v>0</v>
      </c>
      <c r="AE91" s="65">
        <v>0</v>
      </c>
      <c r="AF91" s="117">
        <v>0</v>
      </c>
      <c r="AG91" s="65">
        <v>0</v>
      </c>
      <c r="AH91" s="117">
        <v>0</v>
      </c>
      <c r="AI91" s="65">
        <v>0</v>
      </c>
      <c r="AJ91" s="117">
        <v>6</v>
      </c>
      <c r="AK91" s="65">
        <v>2.6548672566371681E-2</v>
      </c>
      <c r="AL91" s="117">
        <v>156</v>
      </c>
      <c r="AM91" s="65">
        <v>0.69026548672566368</v>
      </c>
      <c r="AN91" s="117">
        <v>0</v>
      </c>
      <c r="AO91" s="65">
        <v>0</v>
      </c>
      <c r="AP91" s="117">
        <v>0</v>
      </c>
      <c r="AQ91" s="65">
        <v>0</v>
      </c>
    </row>
    <row r="92" spans="1:43" ht="16.350000000000001" customHeight="1" x14ac:dyDescent="0.25">
      <c r="A92" s="184"/>
      <c r="B92" s="134" t="s">
        <v>93</v>
      </c>
      <c r="C92" s="37">
        <v>152</v>
      </c>
      <c r="D92" s="136">
        <v>11</v>
      </c>
      <c r="E92" s="65">
        <v>7.2368421052631582E-2</v>
      </c>
      <c r="F92" s="117">
        <v>0</v>
      </c>
      <c r="G92" s="65">
        <v>0</v>
      </c>
      <c r="H92" s="117">
        <v>2</v>
      </c>
      <c r="I92" s="65">
        <v>1.3157894736842105E-2</v>
      </c>
      <c r="J92" s="117">
        <v>0</v>
      </c>
      <c r="K92" s="65">
        <v>0</v>
      </c>
      <c r="L92" s="117">
        <v>0</v>
      </c>
      <c r="M92" s="65">
        <v>0</v>
      </c>
      <c r="N92" s="117">
        <v>18</v>
      </c>
      <c r="O92" s="65">
        <v>0.11842105263157894</v>
      </c>
      <c r="P92" s="117">
        <v>0</v>
      </c>
      <c r="Q92" s="65">
        <v>0</v>
      </c>
      <c r="R92" s="117">
        <v>2</v>
      </c>
      <c r="S92" s="65">
        <v>1.3157894736842105E-2</v>
      </c>
      <c r="T92" s="117">
        <v>0</v>
      </c>
      <c r="U92" s="65">
        <v>0</v>
      </c>
      <c r="V92" s="117">
        <v>0</v>
      </c>
      <c r="W92" s="65">
        <v>0</v>
      </c>
      <c r="X92" s="117">
        <v>10</v>
      </c>
      <c r="Y92" s="65">
        <v>6.5789473684210523E-2</v>
      </c>
      <c r="Z92" s="117">
        <v>0</v>
      </c>
      <c r="AA92" s="65">
        <v>0</v>
      </c>
      <c r="AB92" s="117">
        <v>20</v>
      </c>
      <c r="AC92" s="65">
        <v>0.13157894736842105</v>
      </c>
      <c r="AD92" s="117">
        <v>0</v>
      </c>
      <c r="AE92" s="65">
        <v>0</v>
      </c>
      <c r="AF92" s="117">
        <v>0</v>
      </c>
      <c r="AG92" s="65">
        <v>0</v>
      </c>
      <c r="AH92" s="117">
        <v>0</v>
      </c>
      <c r="AI92" s="65">
        <v>0</v>
      </c>
      <c r="AJ92" s="117">
        <v>5</v>
      </c>
      <c r="AK92" s="65">
        <v>3.2894736842105261E-2</v>
      </c>
      <c r="AL92" s="117">
        <v>84</v>
      </c>
      <c r="AM92" s="65">
        <v>0.55263157894736847</v>
      </c>
      <c r="AN92" s="117">
        <v>0</v>
      </c>
      <c r="AO92" s="65">
        <v>0</v>
      </c>
      <c r="AP92" s="117">
        <v>0</v>
      </c>
      <c r="AQ92" s="65">
        <v>0</v>
      </c>
    </row>
    <row r="93" spans="1:43" ht="16.350000000000001" customHeight="1" x14ac:dyDescent="0.25">
      <c r="A93" s="184"/>
      <c r="B93" s="134" t="s">
        <v>92</v>
      </c>
      <c r="C93" s="37">
        <v>193</v>
      </c>
      <c r="D93" s="136">
        <v>11</v>
      </c>
      <c r="E93" s="65">
        <v>5.6994818652849742E-2</v>
      </c>
      <c r="F93" s="117">
        <v>0</v>
      </c>
      <c r="G93" s="65">
        <v>0</v>
      </c>
      <c r="H93" s="117">
        <v>6</v>
      </c>
      <c r="I93" s="65">
        <v>3.1088082901554404E-2</v>
      </c>
      <c r="J93" s="117">
        <v>1</v>
      </c>
      <c r="K93" s="65">
        <v>5.1813471502590676E-3</v>
      </c>
      <c r="L93" s="117">
        <v>4</v>
      </c>
      <c r="M93" s="65">
        <v>2.072538860103627E-2</v>
      </c>
      <c r="N93" s="117">
        <v>20</v>
      </c>
      <c r="O93" s="65">
        <v>0.10362694300518134</v>
      </c>
      <c r="P93" s="117">
        <v>0</v>
      </c>
      <c r="Q93" s="65">
        <v>0</v>
      </c>
      <c r="R93" s="117">
        <v>0</v>
      </c>
      <c r="S93" s="65">
        <v>0</v>
      </c>
      <c r="T93" s="117">
        <v>1</v>
      </c>
      <c r="U93" s="65">
        <v>5.1813471502590676E-3</v>
      </c>
      <c r="V93" s="117">
        <v>0</v>
      </c>
      <c r="W93" s="65">
        <v>0</v>
      </c>
      <c r="X93" s="117">
        <v>14</v>
      </c>
      <c r="Y93" s="65">
        <v>7.2538860103626937E-2</v>
      </c>
      <c r="Z93" s="117">
        <v>1</v>
      </c>
      <c r="AA93" s="65">
        <v>5.1813471502590676E-3</v>
      </c>
      <c r="AB93" s="117">
        <v>21</v>
      </c>
      <c r="AC93" s="65">
        <v>0.10880829015544041</v>
      </c>
      <c r="AD93" s="117">
        <v>0</v>
      </c>
      <c r="AE93" s="65">
        <v>0</v>
      </c>
      <c r="AF93" s="117">
        <v>0</v>
      </c>
      <c r="AG93" s="65">
        <v>0</v>
      </c>
      <c r="AH93" s="117">
        <v>3</v>
      </c>
      <c r="AI93" s="65">
        <v>1.5544041450777202E-2</v>
      </c>
      <c r="AJ93" s="117">
        <v>1</v>
      </c>
      <c r="AK93" s="65">
        <v>5.1813471502590676E-3</v>
      </c>
      <c r="AL93" s="117">
        <v>109</v>
      </c>
      <c r="AM93" s="65">
        <v>0.56476683937823835</v>
      </c>
      <c r="AN93" s="117">
        <v>1</v>
      </c>
      <c r="AO93" s="65">
        <v>5.1813471502590676E-3</v>
      </c>
      <c r="AP93" s="117">
        <v>0</v>
      </c>
      <c r="AQ93" s="65">
        <v>0</v>
      </c>
    </row>
    <row r="94" spans="1:43" ht="16.350000000000001" customHeight="1" x14ac:dyDescent="0.25">
      <c r="A94" s="184"/>
      <c r="B94" s="134" t="s">
        <v>91</v>
      </c>
      <c r="C94" s="37">
        <v>229</v>
      </c>
      <c r="D94" s="136">
        <v>10</v>
      </c>
      <c r="E94" s="65">
        <v>4.3668122270742356E-2</v>
      </c>
      <c r="F94" s="117">
        <v>0</v>
      </c>
      <c r="G94" s="65">
        <v>0</v>
      </c>
      <c r="H94" s="117">
        <v>2</v>
      </c>
      <c r="I94" s="65">
        <v>8.7336244541484712E-3</v>
      </c>
      <c r="J94" s="117">
        <v>0</v>
      </c>
      <c r="K94" s="65">
        <v>0</v>
      </c>
      <c r="L94" s="117">
        <v>4</v>
      </c>
      <c r="M94" s="65">
        <v>1.7467248908296942E-2</v>
      </c>
      <c r="N94" s="117">
        <v>11</v>
      </c>
      <c r="O94" s="65">
        <v>4.8034934497816595E-2</v>
      </c>
      <c r="P94" s="117">
        <v>1</v>
      </c>
      <c r="Q94" s="65">
        <v>4.3668122270742356E-3</v>
      </c>
      <c r="R94" s="117">
        <v>1</v>
      </c>
      <c r="S94" s="65">
        <v>4.3668122270742356E-3</v>
      </c>
      <c r="T94" s="117">
        <v>0</v>
      </c>
      <c r="U94" s="65">
        <v>0</v>
      </c>
      <c r="V94" s="117">
        <v>0</v>
      </c>
      <c r="W94" s="65">
        <v>0</v>
      </c>
      <c r="X94" s="117">
        <v>16</v>
      </c>
      <c r="Y94" s="65">
        <v>6.9868995633187769E-2</v>
      </c>
      <c r="Z94" s="117">
        <v>0</v>
      </c>
      <c r="AA94" s="65">
        <v>0</v>
      </c>
      <c r="AB94" s="117">
        <v>34</v>
      </c>
      <c r="AC94" s="65">
        <v>0.14847161572052403</v>
      </c>
      <c r="AD94" s="117">
        <v>0</v>
      </c>
      <c r="AE94" s="65">
        <v>0</v>
      </c>
      <c r="AF94" s="117">
        <v>0</v>
      </c>
      <c r="AG94" s="65">
        <v>0</v>
      </c>
      <c r="AH94" s="117">
        <v>1</v>
      </c>
      <c r="AI94" s="65">
        <v>4.3668122270742356E-3</v>
      </c>
      <c r="AJ94" s="117">
        <v>4</v>
      </c>
      <c r="AK94" s="65">
        <v>1.7467248908296942E-2</v>
      </c>
      <c r="AL94" s="117">
        <v>145</v>
      </c>
      <c r="AM94" s="65">
        <v>0.63318777292576423</v>
      </c>
      <c r="AN94" s="117">
        <v>0</v>
      </c>
      <c r="AO94" s="65">
        <v>0</v>
      </c>
      <c r="AP94" s="117">
        <v>0</v>
      </c>
      <c r="AQ94" s="65">
        <v>0</v>
      </c>
    </row>
    <row r="95" spans="1:43" ht="16.350000000000001" customHeight="1" x14ac:dyDescent="0.25">
      <c r="A95" s="184"/>
      <c r="B95" s="134" t="s">
        <v>90</v>
      </c>
      <c r="C95" s="37">
        <v>165</v>
      </c>
      <c r="D95" s="136">
        <v>12</v>
      </c>
      <c r="E95" s="65">
        <v>7.2727272727272724E-2</v>
      </c>
      <c r="F95" s="117">
        <v>0</v>
      </c>
      <c r="G95" s="65">
        <v>0</v>
      </c>
      <c r="H95" s="117">
        <v>7</v>
      </c>
      <c r="I95" s="65">
        <v>4.2424242424242427E-2</v>
      </c>
      <c r="J95" s="117">
        <v>0</v>
      </c>
      <c r="K95" s="65">
        <v>0</v>
      </c>
      <c r="L95" s="117">
        <v>2</v>
      </c>
      <c r="M95" s="65">
        <v>1.2121212121212121E-2</v>
      </c>
      <c r="N95" s="117">
        <v>19</v>
      </c>
      <c r="O95" s="65">
        <v>0.11515151515151516</v>
      </c>
      <c r="P95" s="117">
        <v>0</v>
      </c>
      <c r="Q95" s="65">
        <v>0</v>
      </c>
      <c r="R95" s="117">
        <v>0</v>
      </c>
      <c r="S95" s="65">
        <v>0</v>
      </c>
      <c r="T95" s="117">
        <v>0</v>
      </c>
      <c r="U95" s="65">
        <v>0</v>
      </c>
      <c r="V95" s="117">
        <v>1</v>
      </c>
      <c r="W95" s="65">
        <v>6.0606060606060606E-3</v>
      </c>
      <c r="X95" s="117">
        <v>8</v>
      </c>
      <c r="Y95" s="65">
        <v>4.8484848484848485E-2</v>
      </c>
      <c r="Z95" s="117">
        <v>0</v>
      </c>
      <c r="AA95" s="65">
        <v>0</v>
      </c>
      <c r="AB95" s="117">
        <v>17</v>
      </c>
      <c r="AC95" s="65">
        <v>0.10303030303030303</v>
      </c>
      <c r="AD95" s="117">
        <v>0</v>
      </c>
      <c r="AE95" s="65">
        <v>0</v>
      </c>
      <c r="AF95" s="117">
        <v>7</v>
      </c>
      <c r="AG95" s="65">
        <v>4.2424242424242427E-2</v>
      </c>
      <c r="AH95" s="117">
        <v>2</v>
      </c>
      <c r="AI95" s="65">
        <v>1.2121212121212121E-2</v>
      </c>
      <c r="AJ95" s="117">
        <v>5</v>
      </c>
      <c r="AK95" s="65">
        <v>3.0303030303030304E-2</v>
      </c>
      <c r="AL95" s="117">
        <v>85</v>
      </c>
      <c r="AM95" s="65">
        <v>0.51515151515151514</v>
      </c>
      <c r="AN95" s="117">
        <v>0</v>
      </c>
      <c r="AO95" s="65">
        <v>0</v>
      </c>
      <c r="AP95" s="117">
        <v>0</v>
      </c>
      <c r="AQ95" s="65">
        <v>0</v>
      </c>
    </row>
    <row r="96" spans="1:43" ht="16.350000000000001" customHeight="1" x14ac:dyDescent="0.25">
      <c r="A96" s="168" t="s">
        <v>177</v>
      </c>
      <c r="B96" s="132" t="s">
        <v>94</v>
      </c>
      <c r="C96" s="32">
        <v>213</v>
      </c>
      <c r="D96" s="137">
        <v>5</v>
      </c>
      <c r="E96" s="133">
        <v>2.3474178403755867E-2</v>
      </c>
      <c r="F96" s="127">
        <v>1</v>
      </c>
      <c r="G96" s="133">
        <v>4.6948356807511738E-3</v>
      </c>
      <c r="H96" s="127">
        <v>2</v>
      </c>
      <c r="I96" s="133">
        <v>9.3896713615023476E-3</v>
      </c>
      <c r="J96" s="127">
        <v>0</v>
      </c>
      <c r="K96" s="133">
        <v>0</v>
      </c>
      <c r="L96" s="127">
        <v>3</v>
      </c>
      <c r="M96" s="133">
        <v>1.4084507042253521E-2</v>
      </c>
      <c r="N96" s="127">
        <v>14</v>
      </c>
      <c r="O96" s="133">
        <v>6.5727699530516437E-2</v>
      </c>
      <c r="P96" s="127">
        <v>0</v>
      </c>
      <c r="Q96" s="133">
        <v>0</v>
      </c>
      <c r="R96" s="127">
        <v>0</v>
      </c>
      <c r="S96" s="133">
        <v>0</v>
      </c>
      <c r="T96" s="127">
        <v>0</v>
      </c>
      <c r="U96" s="133">
        <v>0</v>
      </c>
      <c r="V96" s="127">
        <v>4</v>
      </c>
      <c r="W96" s="133">
        <v>1.8779342723004695E-2</v>
      </c>
      <c r="X96" s="127">
        <v>31</v>
      </c>
      <c r="Y96" s="133">
        <v>0.14553990610328638</v>
      </c>
      <c r="Z96" s="127">
        <v>0</v>
      </c>
      <c r="AA96" s="133">
        <v>0</v>
      </c>
      <c r="AB96" s="127">
        <v>17</v>
      </c>
      <c r="AC96" s="133">
        <v>7.9812206572769953E-2</v>
      </c>
      <c r="AD96" s="127">
        <v>1</v>
      </c>
      <c r="AE96" s="133">
        <v>4.6948356807511738E-3</v>
      </c>
      <c r="AF96" s="127">
        <v>0</v>
      </c>
      <c r="AG96" s="133">
        <v>0</v>
      </c>
      <c r="AH96" s="127">
        <v>0</v>
      </c>
      <c r="AI96" s="133">
        <v>0</v>
      </c>
      <c r="AJ96" s="127">
        <v>1</v>
      </c>
      <c r="AK96" s="133">
        <v>4.6948356807511738E-3</v>
      </c>
      <c r="AL96" s="127">
        <v>0</v>
      </c>
      <c r="AM96" s="133">
        <v>0</v>
      </c>
      <c r="AN96" s="127">
        <v>134</v>
      </c>
      <c r="AO96" s="133">
        <v>0.62910798122065725</v>
      </c>
      <c r="AP96" s="127">
        <v>0</v>
      </c>
      <c r="AQ96" s="133">
        <v>0</v>
      </c>
    </row>
    <row r="97" spans="1:43" ht="16.350000000000001" customHeight="1" x14ac:dyDescent="0.25">
      <c r="A97" s="169"/>
      <c r="B97" s="134" t="s">
        <v>93</v>
      </c>
      <c r="C97" s="37">
        <v>182</v>
      </c>
      <c r="D97" s="136">
        <v>5</v>
      </c>
      <c r="E97" s="65">
        <v>2.7472527472527472E-2</v>
      </c>
      <c r="F97" s="117">
        <v>1</v>
      </c>
      <c r="G97" s="65">
        <v>5.4945054945054949E-3</v>
      </c>
      <c r="H97" s="117">
        <v>1</v>
      </c>
      <c r="I97" s="65">
        <v>5.4945054945054949E-3</v>
      </c>
      <c r="J97" s="117">
        <v>0</v>
      </c>
      <c r="K97" s="65">
        <v>0</v>
      </c>
      <c r="L97" s="117">
        <v>6</v>
      </c>
      <c r="M97" s="65">
        <v>3.2967032967032968E-2</v>
      </c>
      <c r="N97" s="117">
        <v>9</v>
      </c>
      <c r="O97" s="65">
        <v>4.9450549450549448E-2</v>
      </c>
      <c r="P97" s="117">
        <v>0</v>
      </c>
      <c r="Q97" s="65">
        <v>0</v>
      </c>
      <c r="R97" s="117">
        <v>2</v>
      </c>
      <c r="S97" s="65">
        <v>1.098901098901099E-2</v>
      </c>
      <c r="T97" s="117">
        <v>0</v>
      </c>
      <c r="U97" s="65">
        <v>0</v>
      </c>
      <c r="V97" s="117">
        <v>0</v>
      </c>
      <c r="W97" s="65">
        <v>0</v>
      </c>
      <c r="X97" s="117">
        <v>31</v>
      </c>
      <c r="Y97" s="65">
        <v>0.17032967032967034</v>
      </c>
      <c r="Z97" s="117">
        <v>0</v>
      </c>
      <c r="AA97" s="65">
        <v>0</v>
      </c>
      <c r="AB97" s="117">
        <v>15</v>
      </c>
      <c r="AC97" s="65">
        <v>8.2417582417582416E-2</v>
      </c>
      <c r="AD97" s="117">
        <v>0</v>
      </c>
      <c r="AE97" s="65">
        <v>0</v>
      </c>
      <c r="AF97" s="117">
        <v>2</v>
      </c>
      <c r="AG97" s="65">
        <v>1.098901098901099E-2</v>
      </c>
      <c r="AH97" s="117">
        <v>0</v>
      </c>
      <c r="AI97" s="65">
        <v>0</v>
      </c>
      <c r="AJ97" s="117">
        <v>0</v>
      </c>
      <c r="AK97" s="65">
        <v>0</v>
      </c>
      <c r="AL97" s="117">
        <v>0</v>
      </c>
      <c r="AM97" s="65">
        <v>0</v>
      </c>
      <c r="AN97" s="117">
        <v>110</v>
      </c>
      <c r="AO97" s="65">
        <v>0.60439560439560436</v>
      </c>
      <c r="AP97" s="117">
        <v>0</v>
      </c>
      <c r="AQ97" s="65">
        <v>0</v>
      </c>
    </row>
    <row r="98" spans="1:43" ht="16.350000000000001" customHeight="1" x14ac:dyDescent="0.25">
      <c r="A98" s="169"/>
      <c r="B98" s="134" t="s">
        <v>92</v>
      </c>
      <c r="C98" s="37">
        <v>167</v>
      </c>
      <c r="D98" s="136">
        <v>3</v>
      </c>
      <c r="E98" s="65">
        <v>1.7964071856287425E-2</v>
      </c>
      <c r="F98" s="117">
        <v>0</v>
      </c>
      <c r="G98" s="65">
        <v>0</v>
      </c>
      <c r="H98" s="117">
        <v>3</v>
      </c>
      <c r="I98" s="65">
        <v>1.7964071856287425E-2</v>
      </c>
      <c r="J98" s="117">
        <v>0</v>
      </c>
      <c r="K98" s="65">
        <v>0</v>
      </c>
      <c r="L98" s="117">
        <v>2</v>
      </c>
      <c r="M98" s="65">
        <v>1.1976047904191617E-2</v>
      </c>
      <c r="N98" s="117">
        <v>13</v>
      </c>
      <c r="O98" s="65">
        <v>7.7844311377245512E-2</v>
      </c>
      <c r="P98" s="117">
        <v>1</v>
      </c>
      <c r="Q98" s="65">
        <v>5.9880239520958087E-3</v>
      </c>
      <c r="R98" s="117">
        <v>3</v>
      </c>
      <c r="S98" s="65">
        <v>1.7964071856287425E-2</v>
      </c>
      <c r="T98" s="117">
        <v>0</v>
      </c>
      <c r="U98" s="65">
        <v>0</v>
      </c>
      <c r="V98" s="117">
        <v>0</v>
      </c>
      <c r="W98" s="65">
        <v>0</v>
      </c>
      <c r="X98" s="117">
        <v>18</v>
      </c>
      <c r="Y98" s="65">
        <v>0.10778443113772455</v>
      </c>
      <c r="Z98" s="117">
        <v>0</v>
      </c>
      <c r="AA98" s="65">
        <v>0</v>
      </c>
      <c r="AB98" s="117">
        <v>12</v>
      </c>
      <c r="AC98" s="65">
        <v>7.1856287425149698E-2</v>
      </c>
      <c r="AD98" s="117">
        <v>0</v>
      </c>
      <c r="AE98" s="65">
        <v>0</v>
      </c>
      <c r="AF98" s="117">
        <v>0</v>
      </c>
      <c r="AG98" s="65">
        <v>0</v>
      </c>
      <c r="AH98" s="117">
        <v>0</v>
      </c>
      <c r="AI98" s="65">
        <v>0</v>
      </c>
      <c r="AJ98" s="117">
        <v>2</v>
      </c>
      <c r="AK98" s="65">
        <v>1.1976047904191617E-2</v>
      </c>
      <c r="AL98" s="117">
        <v>0</v>
      </c>
      <c r="AM98" s="65">
        <v>0</v>
      </c>
      <c r="AN98" s="117">
        <v>110</v>
      </c>
      <c r="AO98" s="65">
        <v>0.6586826347305389</v>
      </c>
      <c r="AP98" s="117">
        <v>0</v>
      </c>
      <c r="AQ98" s="65">
        <v>0</v>
      </c>
    </row>
    <row r="99" spans="1:43" ht="16.350000000000001" customHeight="1" x14ac:dyDescent="0.25">
      <c r="A99" s="169"/>
      <c r="B99" s="134" t="s">
        <v>91</v>
      </c>
      <c r="C99" s="37">
        <v>156</v>
      </c>
      <c r="D99" s="136">
        <v>4</v>
      </c>
      <c r="E99" s="65">
        <v>2.564102564102564E-2</v>
      </c>
      <c r="F99" s="117">
        <v>0</v>
      </c>
      <c r="G99" s="65">
        <v>0</v>
      </c>
      <c r="H99" s="117">
        <v>2</v>
      </c>
      <c r="I99" s="65">
        <v>1.282051282051282E-2</v>
      </c>
      <c r="J99" s="117">
        <v>0</v>
      </c>
      <c r="K99" s="65">
        <v>0</v>
      </c>
      <c r="L99" s="117">
        <v>4</v>
      </c>
      <c r="M99" s="65">
        <v>2.564102564102564E-2</v>
      </c>
      <c r="N99" s="117">
        <v>8</v>
      </c>
      <c r="O99" s="65">
        <v>5.128205128205128E-2</v>
      </c>
      <c r="P99" s="117">
        <v>0</v>
      </c>
      <c r="Q99" s="65">
        <v>0</v>
      </c>
      <c r="R99" s="117">
        <v>0</v>
      </c>
      <c r="S99" s="65">
        <v>0</v>
      </c>
      <c r="T99" s="117">
        <v>0</v>
      </c>
      <c r="U99" s="65">
        <v>0</v>
      </c>
      <c r="V99" s="117">
        <v>2</v>
      </c>
      <c r="W99" s="65">
        <v>1.282051282051282E-2</v>
      </c>
      <c r="X99" s="117">
        <v>30</v>
      </c>
      <c r="Y99" s="65">
        <v>0.19230769230769232</v>
      </c>
      <c r="Z99" s="117">
        <v>0</v>
      </c>
      <c r="AA99" s="65">
        <v>0</v>
      </c>
      <c r="AB99" s="117">
        <v>12</v>
      </c>
      <c r="AC99" s="65">
        <v>7.6923076923076927E-2</v>
      </c>
      <c r="AD99" s="117">
        <v>0</v>
      </c>
      <c r="AE99" s="65">
        <v>0</v>
      </c>
      <c r="AF99" s="117">
        <v>0</v>
      </c>
      <c r="AG99" s="65">
        <v>0</v>
      </c>
      <c r="AH99" s="117">
        <v>0</v>
      </c>
      <c r="AI99" s="65">
        <v>0</v>
      </c>
      <c r="AJ99" s="117">
        <v>0</v>
      </c>
      <c r="AK99" s="65">
        <v>0</v>
      </c>
      <c r="AL99" s="117">
        <v>0</v>
      </c>
      <c r="AM99" s="65">
        <v>0</v>
      </c>
      <c r="AN99" s="117">
        <v>93</v>
      </c>
      <c r="AO99" s="65">
        <v>0.59615384615384615</v>
      </c>
      <c r="AP99" s="117">
        <v>1</v>
      </c>
      <c r="AQ99" s="65">
        <v>6.41025641025641E-3</v>
      </c>
    </row>
    <row r="100" spans="1:43" ht="16.350000000000001" customHeight="1" x14ac:dyDescent="0.25">
      <c r="A100" s="170"/>
      <c r="B100" s="135" t="s">
        <v>90</v>
      </c>
      <c r="C100" s="43">
        <v>145</v>
      </c>
      <c r="D100" s="138">
        <v>2</v>
      </c>
      <c r="E100" s="66">
        <v>1.3793103448275862E-2</v>
      </c>
      <c r="F100" s="120">
        <v>0</v>
      </c>
      <c r="G100" s="66">
        <v>0</v>
      </c>
      <c r="H100" s="120">
        <v>11</v>
      </c>
      <c r="I100" s="66">
        <v>7.586206896551724E-2</v>
      </c>
      <c r="J100" s="120">
        <v>0</v>
      </c>
      <c r="K100" s="66">
        <v>0</v>
      </c>
      <c r="L100" s="120">
        <v>1</v>
      </c>
      <c r="M100" s="66">
        <v>6.8965517241379309E-3</v>
      </c>
      <c r="N100" s="120">
        <v>6</v>
      </c>
      <c r="O100" s="66">
        <v>4.1379310344827586E-2</v>
      </c>
      <c r="P100" s="120">
        <v>0</v>
      </c>
      <c r="Q100" s="66">
        <v>0</v>
      </c>
      <c r="R100" s="120">
        <v>3</v>
      </c>
      <c r="S100" s="66">
        <v>2.0689655172413793E-2</v>
      </c>
      <c r="T100" s="120">
        <v>0</v>
      </c>
      <c r="U100" s="66">
        <v>0</v>
      </c>
      <c r="V100" s="120">
        <v>0</v>
      </c>
      <c r="W100" s="66">
        <v>0</v>
      </c>
      <c r="X100" s="120">
        <v>23</v>
      </c>
      <c r="Y100" s="66">
        <v>0.15862068965517243</v>
      </c>
      <c r="Z100" s="120">
        <v>0</v>
      </c>
      <c r="AA100" s="66">
        <v>0</v>
      </c>
      <c r="AB100" s="120">
        <v>15</v>
      </c>
      <c r="AC100" s="66">
        <v>0.10344827586206896</v>
      </c>
      <c r="AD100" s="120">
        <v>0</v>
      </c>
      <c r="AE100" s="66">
        <v>0</v>
      </c>
      <c r="AF100" s="120">
        <v>3</v>
      </c>
      <c r="AG100" s="66">
        <v>2.0689655172413793E-2</v>
      </c>
      <c r="AH100" s="120">
        <v>0</v>
      </c>
      <c r="AI100" s="66">
        <v>0</v>
      </c>
      <c r="AJ100" s="120">
        <v>0</v>
      </c>
      <c r="AK100" s="66">
        <v>0</v>
      </c>
      <c r="AL100" s="120">
        <v>0</v>
      </c>
      <c r="AM100" s="66">
        <v>0</v>
      </c>
      <c r="AN100" s="120">
        <v>81</v>
      </c>
      <c r="AO100" s="66">
        <v>0.55862068965517242</v>
      </c>
      <c r="AP100" s="120">
        <v>0</v>
      </c>
      <c r="AQ100" s="66">
        <v>0</v>
      </c>
    </row>
    <row r="101" spans="1:43" ht="16.350000000000001" customHeight="1" x14ac:dyDescent="0.25">
      <c r="A101" s="168" t="s">
        <v>178</v>
      </c>
      <c r="B101" s="132" t="s">
        <v>94</v>
      </c>
      <c r="C101" s="32">
        <v>162</v>
      </c>
      <c r="D101" s="137">
        <v>1</v>
      </c>
      <c r="E101" s="133">
        <v>6.1728395061728392E-3</v>
      </c>
      <c r="F101" s="127">
        <v>0</v>
      </c>
      <c r="G101" s="133">
        <v>0</v>
      </c>
      <c r="H101" s="127">
        <v>16</v>
      </c>
      <c r="I101" s="133">
        <v>9.8765432098765427E-2</v>
      </c>
      <c r="J101" s="127">
        <v>0</v>
      </c>
      <c r="K101" s="133">
        <v>0</v>
      </c>
      <c r="L101" s="127">
        <v>0</v>
      </c>
      <c r="M101" s="133">
        <v>0</v>
      </c>
      <c r="N101" s="127">
        <v>7</v>
      </c>
      <c r="O101" s="133">
        <v>4.3209876543209874E-2</v>
      </c>
      <c r="P101" s="127">
        <v>2</v>
      </c>
      <c r="Q101" s="133">
        <v>1.2345679012345678E-2</v>
      </c>
      <c r="R101" s="127">
        <v>3</v>
      </c>
      <c r="S101" s="133">
        <v>1.8518518518518517E-2</v>
      </c>
      <c r="T101" s="127">
        <v>0</v>
      </c>
      <c r="U101" s="133">
        <v>0</v>
      </c>
      <c r="V101" s="127">
        <v>0</v>
      </c>
      <c r="W101" s="133">
        <v>0</v>
      </c>
      <c r="X101" s="127">
        <v>11</v>
      </c>
      <c r="Y101" s="133">
        <v>6.7901234567901231E-2</v>
      </c>
      <c r="Z101" s="127">
        <v>0</v>
      </c>
      <c r="AA101" s="133">
        <v>0</v>
      </c>
      <c r="AB101" s="127">
        <v>3</v>
      </c>
      <c r="AC101" s="133">
        <v>1.8518518518518517E-2</v>
      </c>
      <c r="AD101" s="127">
        <v>0</v>
      </c>
      <c r="AE101" s="133">
        <v>0</v>
      </c>
      <c r="AF101" s="127">
        <v>1</v>
      </c>
      <c r="AG101" s="133">
        <v>6.1728395061728392E-3</v>
      </c>
      <c r="AH101" s="127">
        <v>1</v>
      </c>
      <c r="AI101" s="133">
        <v>6.1728395061728392E-3</v>
      </c>
      <c r="AJ101" s="127">
        <v>0</v>
      </c>
      <c r="AK101" s="133">
        <v>0</v>
      </c>
      <c r="AL101" s="127">
        <v>0</v>
      </c>
      <c r="AM101" s="133">
        <v>0</v>
      </c>
      <c r="AN101" s="127">
        <v>1</v>
      </c>
      <c r="AO101" s="133">
        <v>6.1728395061728392E-3</v>
      </c>
      <c r="AP101" s="127">
        <v>116</v>
      </c>
      <c r="AQ101" s="133">
        <v>0.71604938271604934</v>
      </c>
    </row>
    <row r="102" spans="1:43" ht="16.350000000000001" customHeight="1" x14ac:dyDescent="0.25">
      <c r="A102" s="169"/>
      <c r="B102" s="134" t="s">
        <v>93</v>
      </c>
      <c r="C102" s="37">
        <v>117</v>
      </c>
      <c r="D102" s="136">
        <v>5</v>
      </c>
      <c r="E102" s="65">
        <v>4.2735042735042736E-2</v>
      </c>
      <c r="F102" s="117">
        <v>0</v>
      </c>
      <c r="G102" s="65">
        <v>0</v>
      </c>
      <c r="H102" s="117">
        <v>6</v>
      </c>
      <c r="I102" s="65">
        <v>5.128205128205128E-2</v>
      </c>
      <c r="J102" s="117">
        <v>0</v>
      </c>
      <c r="K102" s="65">
        <v>0</v>
      </c>
      <c r="L102" s="117">
        <v>0</v>
      </c>
      <c r="M102" s="65">
        <v>0</v>
      </c>
      <c r="N102" s="117">
        <v>9</v>
      </c>
      <c r="O102" s="65">
        <v>7.6923076923076927E-2</v>
      </c>
      <c r="P102" s="117">
        <v>0</v>
      </c>
      <c r="Q102" s="65">
        <v>0</v>
      </c>
      <c r="R102" s="117">
        <v>2</v>
      </c>
      <c r="S102" s="65">
        <v>1.7094017094017096E-2</v>
      </c>
      <c r="T102" s="117">
        <v>0</v>
      </c>
      <c r="U102" s="65">
        <v>0</v>
      </c>
      <c r="V102" s="117">
        <v>0</v>
      </c>
      <c r="W102" s="65">
        <v>0</v>
      </c>
      <c r="X102" s="117">
        <v>9</v>
      </c>
      <c r="Y102" s="65">
        <v>7.6923076923076927E-2</v>
      </c>
      <c r="Z102" s="117">
        <v>0</v>
      </c>
      <c r="AA102" s="65">
        <v>0</v>
      </c>
      <c r="AB102" s="117">
        <v>7</v>
      </c>
      <c r="AC102" s="65">
        <v>5.9829059829059832E-2</v>
      </c>
      <c r="AD102" s="117">
        <v>0</v>
      </c>
      <c r="AE102" s="65">
        <v>0</v>
      </c>
      <c r="AF102" s="117">
        <v>0</v>
      </c>
      <c r="AG102" s="65">
        <v>0</v>
      </c>
      <c r="AH102" s="117">
        <v>0</v>
      </c>
      <c r="AI102" s="65">
        <v>0</v>
      </c>
      <c r="AJ102" s="117">
        <v>0</v>
      </c>
      <c r="AK102" s="65">
        <v>0</v>
      </c>
      <c r="AL102" s="117">
        <v>0</v>
      </c>
      <c r="AM102" s="65">
        <v>0</v>
      </c>
      <c r="AN102" s="117">
        <v>0</v>
      </c>
      <c r="AO102" s="65">
        <v>0</v>
      </c>
      <c r="AP102" s="117">
        <v>79</v>
      </c>
      <c r="AQ102" s="65">
        <v>0.67521367521367526</v>
      </c>
    </row>
    <row r="103" spans="1:43" ht="16.350000000000001" customHeight="1" x14ac:dyDescent="0.25">
      <c r="A103" s="169"/>
      <c r="B103" s="134" t="s">
        <v>92</v>
      </c>
      <c r="C103" s="37">
        <v>143</v>
      </c>
      <c r="D103" s="136">
        <v>5</v>
      </c>
      <c r="E103" s="65">
        <v>3.4965034965034968E-2</v>
      </c>
      <c r="F103" s="117">
        <v>0</v>
      </c>
      <c r="G103" s="65">
        <v>0</v>
      </c>
      <c r="H103" s="117">
        <v>4</v>
      </c>
      <c r="I103" s="65">
        <v>2.7972027972027972E-2</v>
      </c>
      <c r="J103" s="117">
        <v>0</v>
      </c>
      <c r="K103" s="65">
        <v>0</v>
      </c>
      <c r="L103" s="117">
        <v>2</v>
      </c>
      <c r="M103" s="65">
        <v>1.3986013986013986E-2</v>
      </c>
      <c r="N103" s="117">
        <v>3</v>
      </c>
      <c r="O103" s="65">
        <v>2.097902097902098E-2</v>
      </c>
      <c r="P103" s="117">
        <v>0</v>
      </c>
      <c r="Q103" s="65">
        <v>0</v>
      </c>
      <c r="R103" s="117">
        <v>1</v>
      </c>
      <c r="S103" s="65">
        <v>6.993006993006993E-3</v>
      </c>
      <c r="T103" s="117">
        <v>0</v>
      </c>
      <c r="U103" s="65">
        <v>0</v>
      </c>
      <c r="V103" s="117">
        <v>0</v>
      </c>
      <c r="W103" s="65">
        <v>0</v>
      </c>
      <c r="X103" s="117">
        <v>12</v>
      </c>
      <c r="Y103" s="65">
        <v>8.3916083916083919E-2</v>
      </c>
      <c r="Z103" s="117">
        <v>0</v>
      </c>
      <c r="AA103" s="65">
        <v>0</v>
      </c>
      <c r="AB103" s="117">
        <v>13</v>
      </c>
      <c r="AC103" s="65">
        <v>9.0909090909090912E-2</v>
      </c>
      <c r="AD103" s="117">
        <v>0</v>
      </c>
      <c r="AE103" s="65">
        <v>0</v>
      </c>
      <c r="AF103" s="117">
        <v>1</v>
      </c>
      <c r="AG103" s="65">
        <v>6.993006993006993E-3</v>
      </c>
      <c r="AH103" s="117">
        <v>0</v>
      </c>
      <c r="AI103" s="65">
        <v>0</v>
      </c>
      <c r="AJ103" s="117">
        <v>0</v>
      </c>
      <c r="AK103" s="65">
        <v>0</v>
      </c>
      <c r="AL103" s="117">
        <v>0</v>
      </c>
      <c r="AM103" s="65">
        <v>0</v>
      </c>
      <c r="AN103" s="117">
        <v>0</v>
      </c>
      <c r="AO103" s="65">
        <v>0</v>
      </c>
      <c r="AP103" s="117">
        <v>102</v>
      </c>
      <c r="AQ103" s="65">
        <v>0.71328671328671334</v>
      </c>
    </row>
    <row r="104" spans="1:43" ht="16.350000000000001" customHeight="1" x14ac:dyDescent="0.25">
      <c r="A104" s="169"/>
      <c r="B104" s="134" t="s">
        <v>91</v>
      </c>
      <c r="C104" s="37">
        <v>170</v>
      </c>
      <c r="D104" s="136">
        <v>4</v>
      </c>
      <c r="E104" s="65">
        <v>2.3529411764705882E-2</v>
      </c>
      <c r="F104" s="117">
        <v>0</v>
      </c>
      <c r="G104" s="65">
        <v>0</v>
      </c>
      <c r="H104" s="117">
        <v>9</v>
      </c>
      <c r="I104" s="65">
        <v>5.2941176470588235E-2</v>
      </c>
      <c r="J104" s="117">
        <v>0</v>
      </c>
      <c r="K104" s="65">
        <v>0</v>
      </c>
      <c r="L104" s="117">
        <v>0</v>
      </c>
      <c r="M104" s="65">
        <v>0</v>
      </c>
      <c r="N104" s="117">
        <v>0</v>
      </c>
      <c r="O104" s="65">
        <v>0</v>
      </c>
      <c r="P104" s="117">
        <v>1</v>
      </c>
      <c r="Q104" s="65">
        <v>5.8823529411764705E-3</v>
      </c>
      <c r="R104" s="117">
        <v>1</v>
      </c>
      <c r="S104" s="65">
        <v>5.8823529411764705E-3</v>
      </c>
      <c r="T104" s="117">
        <v>0</v>
      </c>
      <c r="U104" s="65">
        <v>0</v>
      </c>
      <c r="V104" s="117">
        <v>0</v>
      </c>
      <c r="W104" s="65">
        <v>0</v>
      </c>
      <c r="X104" s="117">
        <v>11</v>
      </c>
      <c r="Y104" s="65">
        <v>6.4705882352941183E-2</v>
      </c>
      <c r="Z104" s="117">
        <v>0</v>
      </c>
      <c r="AA104" s="65">
        <v>0</v>
      </c>
      <c r="AB104" s="117">
        <v>12</v>
      </c>
      <c r="AC104" s="65">
        <v>7.0588235294117646E-2</v>
      </c>
      <c r="AD104" s="117">
        <v>0</v>
      </c>
      <c r="AE104" s="65">
        <v>0</v>
      </c>
      <c r="AF104" s="117">
        <v>0</v>
      </c>
      <c r="AG104" s="65">
        <v>0</v>
      </c>
      <c r="AH104" s="117">
        <v>0</v>
      </c>
      <c r="AI104" s="65">
        <v>0</v>
      </c>
      <c r="AJ104" s="117">
        <v>2</v>
      </c>
      <c r="AK104" s="65">
        <v>1.1764705882352941E-2</v>
      </c>
      <c r="AL104" s="117">
        <v>0</v>
      </c>
      <c r="AM104" s="65">
        <v>0</v>
      </c>
      <c r="AN104" s="117">
        <v>0</v>
      </c>
      <c r="AO104" s="65">
        <v>0</v>
      </c>
      <c r="AP104" s="117">
        <v>130</v>
      </c>
      <c r="AQ104" s="65">
        <v>0.76470588235294112</v>
      </c>
    </row>
    <row r="105" spans="1:43" ht="16.350000000000001" customHeight="1" x14ac:dyDescent="0.25">
      <c r="A105" s="170"/>
      <c r="B105" s="135" t="s">
        <v>90</v>
      </c>
      <c r="C105" s="43">
        <v>146</v>
      </c>
      <c r="D105" s="138">
        <v>8</v>
      </c>
      <c r="E105" s="66">
        <v>5.4794520547945202E-2</v>
      </c>
      <c r="F105" s="120">
        <v>0</v>
      </c>
      <c r="G105" s="66">
        <v>0</v>
      </c>
      <c r="H105" s="120">
        <v>3</v>
      </c>
      <c r="I105" s="66">
        <v>2.0547945205479451E-2</v>
      </c>
      <c r="J105" s="120">
        <v>0</v>
      </c>
      <c r="K105" s="66">
        <v>0</v>
      </c>
      <c r="L105" s="120">
        <v>1</v>
      </c>
      <c r="M105" s="66">
        <v>6.8493150684931503E-3</v>
      </c>
      <c r="N105" s="120">
        <v>0</v>
      </c>
      <c r="O105" s="66">
        <v>0</v>
      </c>
      <c r="P105" s="120">
        <v>1</v>
      </c>
      <c r="Q105" s="66">
        <v>6.8493150684931503E-3</v>
      </c>
      <c r="R105" s="120">
        <v>0</v>
      </c>
      <c r="S105" s="66">
        <v>0</v>
      </c>
      <c r="T105" s="120">
        <v>0</v>
      </c>
      <c r="U105" s="66">
        <v>0</v>
      </c>
      <c r="V105" s="120">
        <v>1</v>
      </c>
      <c r="W105" s="66">
        <v>6.8493150684931503E-3</v>
      </c>
      <c r="X105" s="120">
        <v>13</v>
      </c>
      <c r="Y105" s="66">
        <v>8.9041095890410954E-2</v>
      </c>
      <c r="Z105" s="120">
        <v>0</v>
      </c>
      <c r="AA105" s="66">
        <v>0</v>
      </c>
      <c r="AB105" s="120">
        <v>12</v>
      </c>
      <c r="AC105" s="66">
        <v>8.2191780821917804E-2</v>
      </c>
      <c r="AD105" s="120">
        <v>0</v>
      </c>
      <c r="AE105" s="66">
        <v>0</v>
      </c>
      <c r="AF105" s="120">
        <v>0</v>
      </c>
      <c r="AG105" s="66">
        <v>0</v>
      </c>
      <c r="AH105" s="120">
        <v>0</v>
      </c>
      <c r="AI105" s="66">
        <v>0</v>
      </c>
      <c r="AJ105" s="120">
        <v>0</v>
      </c>
      <c r="AK105" s="66">
        <v>0</v>
      </c>
      <c r="AL105" s="120">
        <v>0</v>
      </c>
      <c r="AM105" s="66">
        <v>0</v>
      </c>
      <c r="AN105" s="120">
        <v>0</v>
      </c>
      <c r="AO105" s="66">
        <v>0</v>
      </c>
      <c r="AP105" s="120">
        <v>107</v>
      </c>
      <c r="AQ105" s="66">
        <v>0.73287671232876717</v>
      </c>
    </row>
    <row r="106" spans="1:43" ht="16.149999999999999" customHeight="1" x14ac:dyDescent="0.25"/>
    <row r="107" spans="1:43" ht="16.149999999999999" customHeight="1" x14ac:dyDescent="0.25">
      <c r="A107" s="51" t="s">
        <v>66</v>
      </c>
    </row>
    <row r="108" spans="1:43" ht="16.149999999999999" customHeight="1" x14ac:dyDescent="0.25"/>
    <row r="109" spans="1:43" ht="16.149999999999999" customHeight="1" x14ac:dyDescent="0.25">
      <c r="E109" s="64"/>
    </row>
    <row r="110" spans="1:43" ht="16.149999999999999" customHeight="1" x14ac:dyDescent="0.25"/>
    <row r="111" spans="1:43" ht="16.149999999999999" customHeight="1" x14ac:dyDescent="0.25"/>
    <row r="112" spans="1:43" ht="16.149999999999999" customHeight="1" x14ac:dyDescent="0.25"/>
    <row r="113" ht="16.149999999999999" customHeight="1" x14ac:dyDescent="0.25"/>
    <row r="114" ht="16.149999999999999" customHeight="1" x14ac:dyDescent="0.25"/>
    <row r="115" ht="16.149999999999999" customHeight="1" x14ac:dyDescent="0.25"/>
    <row r="116" ht="16.149999999999999" customHeight="1" x14ac:dyDescent="0.25"/>
    <row r="117" ht="16.149999999999999" customHeight="1" x14ac:dyDescent="0.25"/>
    <row r="118" ht="16.149999999999999" customHeight="1" x14ac:dyDescent="0.25"/>
    <row r="119" ht="16.149999999999999" customHeight="1" x14ac:dyDescent="0.25"/>
    <row r="120" ht="16.149999999999999" customHeight="1" x14ac:dyDescent="0.25"/>
    <row r="121" ht="16.149999999999999" customHeight="1" x14ac:dyDescent="0.25"/>
    <row r="122" ht="16.149999999999999" customHeight="1" x14ac:dyDescent="0.25"/>
    <row r="123" ht="16.149999999999999" customHeight="1" x14ac:dyDescent="0.25"/>
    <row r="124" ht="16.149999999999999" customHeight="1" x14ac:dyDescent="0.25"/>
    <row r="125" ht="16.149999999999999" customHeight="1" x14ac:dyDescent="0.25"/>
    <row r="126" ht="16.149999999999999" customHeight="1" x14ac:dyDescent="0.25"/>
    <row r="127" ht="16.149999999999999" customHeight="1" x14ac:dyDescent="0.25"/>
    <row r="128" ht="16.149999999999999" customHeight="1" x14ac:dyDescent="0.25"/>
    <row r="129" ht="16.149999999999999" customHeight="1" x14ac:dyDescent="0.25"/>
    <row r="130" ht="16.149999999999999" customHeight="1" x14ac:dyDescent="0.25"/>
    <row r="131" ht="16.149999999999999" customHeight="1" x14ac:dyDescent="0.25"/>
    <row r="132" ht="16.149999999999999" customHeight="1" x14ac:dyDescent="0.25"/>
    <row r="133" ht="16.149999999999999" customHeight="1" x14ac:dyDescent="0.25"/>
    <row r="134" ht="16.149999999999999" customHeight="1" x14ac:dyDescent="0.25"/>
    <row r="135" ht="16.149999999999999" customHeight="1" x14ac:dyDescent="0.25"/>
    <row r="136" ht="16.149999999999999" customHeight="1" x14ac:dyDescent="0.25"/>
    <row r="137" ht="16.149999999999999" customHeight="1" x14ac:dyDescent="0.25"/>
    <row r="138" ht="16.149999999999999" customHeight="1" x14ac:dyDescent="0.25"/>
    <row r="139" ht="16.149999999999999" customHeight="1" x14ac:dyDescent="0.25"/>
    <row r="140" ht="16.149999999999999" customHeight="1" x14ac:dyDescent="0.25"/>
    <row r="141" ht="16.149999999999999" customHeight="1" x14ac:dyDescent="0.25"/>
    <row r="142" ht="16.149999999999999" customHeight="1" x14ac:dyDescent="0.25"/>
    <row r="143" ht="16.149999999999999" customHeight="1" x14ac:dyDescent="0.25"/>
    <row r="144" ht="16.149999999999999" customHeight="1" x14ac:dyDescent="0.25"/>
    <row r="145" ht="16.149999999999999" customHeight="1" x14ac:dyDescent="0.25"/>
    <row r="146" ht="16.149999999999999" customHeight="1" x14ac:dyDescent="0.25"/>
    <row r="147" ht="16.149999999999999" customHeight="1" x14ac:dyDescent="0.25"/>
    <row r="148" ht="16.149999999999999" customHeight="1" x14ac:dyDescent="0.25"/>
    <row r="149" ht="16.149999999999999" customHeight="1" x14ac:dyDescent="0.25"/>
    <row r="150" ht="16.149999999999999" customHeight="1" x14ac:dyDescent="0.25"/>
    <row r="151" ht="16.149999999999999" customHeight="1" x14ac:dyDescent="0.25"/>
    <row r="152" ht="16.149999999999999" customHeight="1" x14ac:dyDescent="0.25"/>
    <row r="153" ht="16.149999999999999" customHeight="1" x14ac:dyDescent="0.25"/>
    <row r="154" ht="16.149999999999999" customHeight="1" x14ac:dyDescent="0.25"/>
    <row r="155" ht="16.149999999999999" customHeight="1" x14ac:dyDescent="0.25"/>
    <row r="156" ht="16.149999999999999" customHeight="1" x14ac:dyDescent="0.25"/>
    <row r="157" ht="16.149999999999999" customHeight="1" x14ac:dyDescent="0.25"/>
    <row r="158" ht="16.149999999999999" customHeight="1" x14ac:dyDescent="0.25"/>
    <row r="159" ht="16.149999999999999" customHeight="1" x14ac:dyDescent="0.25"/>
    <row r="160" ht="16.149999999999999" customHeight="1" x14ac:dyDescent="0.25"/>
    <row r="161" ht="16.149999999999999" customHeight="1" x14ac:dyDescent="0.25"/>
    <row r="162" ht="16.149999999999999" customHeight="1" x14ac:dyDescent="0.25"/>
    <row r="163" ht="16.149999999999999" customHeight="1" x14ac:dyDescent="0.25"/>
    <row r="164" ht="16.149999999999999" customHeight="1" x14ac:dyDescent="0.25"/>
    <row r="165" ht="16.149999999999999" customHeight="1" x14ac:dyDescent="0.25"/>
    <row r="166" ht="16.149999999999999" customHeight="1" x14ac:dyDescent="0.25"/>
    <row r="167" ht="16.149999999999999" customHeight="1" x14ac:dyDescent="0.25"/>
    <row r="168" ht="16.149999999999999" customHeight="1" x14ac:dyDescent="0.25"/>
    <row r="169" ht="16.149999999999999" customHeight="1" x14ac:dyDescent="0.25"/>
    <row r="170" ht="16.149999999999999" customHeight="1" x14ac:dyDescent="0.25"/>
    <row r="171" ht="16.149999999999999" customHeight="1" x14ac:dyDescent="0.25"/>
    <row r="172" ht="16.149999999999999" customHeight="1" x14ac:dyDescent="0.25"/>
    <row r="173" ht="16.149999999999999" customHeight="1" x14ac:dyDescent="0.25"/>
    <row r="174" ht="16.149999999999999" customHeight="1" x14ac:dyDescent="0.25"/>
    <row r="175" ht="16.149999999999999" customHeight="1" x14ac:dyDescent="0.25"/>
    <row r="176" ht="16.149999999999999" customHeight="1" x14ac:dyDescent="0.25"/>
    <row r="177" ht="16.149999999999999" customHeight="1" x14ac:dyDescent="0.25"/>
    <row r="178" ht="16.149999999999999" customHeight="1" x14ac:dyDescent="0.25"/>
    <row r="179" ht="16.149999999999999" customHeight="1" x14ac:dyDescent="0.25"/>
    <row r="180" ht="16.149999999999999" customHeight="1" x14ac:dyDescent="0.25"/>
    <row r="181" ht="16.149999999999999" customHeight="1" x14ac:dyDescent="0.25"/>
    <row r="182" ht="16.149999999999999" customHeight="1" x14ac:dyDescent="0.25"/>
    <row r="183" ht="16.149999999999999" customHeight="1" x14ac:dyDescent="0.25"/>
    <row r="184" ht="16.149999999999999" customHeight="1" x14ac:dyDescent="0.25"/>
    <row r="185" ht="16.149999999999999" customHeight="1" x14ac:dyDescent="0.25"/>
    <row r="186" ht="16.149999999999999" customHeight="1" x14ac:dyDescent="0.25"/>
    <row r="187" ht="16.149999999999999" customHeight="1" x14ac:dyDescent="0.25"/>
    <row r="188" ht="16.149999999999999" customHeight="1" x14ac:dyDescent="0.25"/>
    <row r="189" ht="16.149999999999999" customHeight="1" x14ac:dyDescent="0.25"/>
    <row r="190" ht="16.149999999999999" customHeight="1" x14ac:dyDescent="0.25"/>
    <row r="191" ht="6.6"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sheetData>
  <mergeCells count="44">
    <mergeCell ref="A26:A30"/>
    <mergeCell ref="A86:A90"/>
    <mergeCell ref="A56:A60"/>
    <mergeCell ref="A61:A65"/>
    <mergeCell ref="A66:A70"/>
    <mergeCell ref="A71:A75"/>
    <mergeCell ref="A76:A80"/>
    <mergeCell ref="A81:A85"/>
    <mergeCell ref="AF4:AG4"/>
    <mergeCell ref="AH4:AI4"/>
    <mergeCell ref="AJ4:AK4"/>
    <mergeCell ref="AL4:AM4"/>
    <mergeCell ref="P4:Q4"/>
    <mergeCell ref="R4:S4"/>
    <mergeCell ref="T4:U4"/>
    <mergeCell ref="A6:A10"/>
    <mergeCell ref="A11:A15"/>
    <mergeCell ref="A16:A20"/>
    <mergeCell ref="A21:A25"/>
    <mergeCell ref="AB4:AC4"/>
    <mergeCell ref="V4:W4"/>
    <mergeCell ref="X4:Y4"/>
    <mergeCell ref="Z4:AA4"/>
    <mergeCell ref="A3:A5"/>
    <mergeCell ref="B3:B5"/>
    <mergeCell ref="C3:C4"/>
    <mergeCell ref="D3:AQ3"/>
    <mergeCell ref="D4:E4"/>
    <mergeCell ref="F4:G4"/>
    <mergeCell ref="H4:I4"/>
    <mergeCell ref="J4:K4"/>
    <mergeCell ref="L4:M4"/>
    <mergeCell ref="N4:O4"/>
    <mergeCell ref="AN4:AO4"/>
    <mergeCell ref="AP4:AQ4"/>
    <mergeCell ref="AD4:AE4"/>
    <mergeCell ref="A96:A100"/>
    <mergeCell ref="A101:A105"/>
    <mergeCell ref="A31:A35"/>
    <mergeCell ref="A36:A40"/>
    <mergeCell ref="A41:A45"/>
    <mergeCell ref="A46:A50"/>
    <mergeCell ref="A91:A95"/>
    <mergeCell ref="A51:A55"/>
  </mergeCells>
  <pageMargins left="0.70866141732283472" right="0.70866141732283472" top="0.74803149606299213" bottom="0.74803149606299213" header="0.31496062992125984" footer="0.31496062992125984"/>
  <pageSetup paperSize="9" scale="25" pageOrder="overThenDown"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01826-5D2D-4219-9555-180F6ED24EDE}">
  <sheetPr>
    <tabColor rgb="FFA9D08E"/>
  </sheetPr>
  <dimension ref="A1:L158"/>
  <sheetViews>
    <sheetView showGridLines="0" zoomScaleNormal="100" workbookViewId="0">
      <selection activeCell="G30" sqref="G30"/>
    </sheetView>
  </sheetViews>
  <sheetFormatPr defaultColWidth="8.85546875" defaultRowHeight="15" customHeight="1" zeroHeight="1" x14ac:dyDescent="0.25"/>
  <cols>
    <col min="1" max="1" width="12.7109375" customWidth="1"/>
    <col min="2" max="2" width="15.7109375" customWidth="1"/>
    <col min="3" max="11" width="9.7109375" customWidth="1"/>
    <col min="12" max="13" width="8.85546875" customWidth="1"/>
  </cols>
  <sheetData>
    <row r="1" spans="1:12" x14ac:dyDescent="0.25">
      <c r="A1" s="27" t="s">
        <v>28</v>
      </c>
    </row>
    <row r="2" spans="1:12" ht="15.75" x14ac:dyDescent="0.25">
      <c r="A2" s="20"/>
      <c r="B2" s="20"/>
      <c r="C2" s="20"/>
      <c r="D2" s="20"/>
      <c r="E2" s="20"/>
      <c r="F2" s="20"/>
      <c r="G2" s="20"/>
      <c r="H2" s="20"/>
      <c r="I2" s="20"/>
      <c r="J2" s="20"/>
      <c r="K2" s="20"/>
    </row>
    <row r="3" spans="1:12" ht="30.6" customHeight="1" x14ac:dyDescent="0.25">
      <c r="A3" s="167" t="s">
        <v>50</v>
      </c>
      <c r="B3" s="167"/>
      <c r="C3" s="167"/>
      <c r="D3" s="185" t="s">
        <v>68</v>
      </c>
      <c r="E3" s="186"/>
      <c r="F3" s="186"/>
      <c r="G3" s="186"/>
      <c r="H3" s="186"/>
      <c r="I3" s="186"/>
      <c r="J3" s="186"/>
      <c r="K3" s="187"/>
    </row>
    <row r="4" spans="1:12" ht="78" customHeight="1" x14ac:dyDescent="0.25">
      <c r="A4" s="163" t="s">
        <v>51</v>
      </c>
      <c r="B4" s="163" t="s">
        <v>181</v>
      </c>
      <c r="C4" s="28" t="s">
        <v>74</v>
      </c>
      <c r="D4" s="165" t="s">
        <v>53</v>
      </c>
      <c r="E4" s="165"/>
      <c r="F4" s="165" t="s">
        <v>142</v>
      </c>
      <c r="G4" s="165"/>
      <c r="H4" s="165" t="s">
        <v>71</v>
      </c>
      <c r="I4" s="165"/>
      <c r="J4" s="165" t="s">
        <v>72</v>
      </c>
      <c r="K4" s="165"/>
    </row>
    <row r="5" spans="1:12" x14ac:dyDescent="0.25">
      <c r="A5" s="163"/>
      <c r="B5" s="163"/>
      <c r="C5" s="30" t="s">
        <v>58</v>
      </c>
      <c r="D5" s="29" t="s">
        <v>58</v>
      </c>
      <c r="E5" s="29" t="s">
        <v>60</v>
      </c>
      <c r="F5" s="29" t="s">
        <v>58</v>
      </c>
      <c r="G5" s="29" t="s">
        <v>60</v>
      </c>
      <c r="H5" s="29" t="s">
        <v>58</v>
      </c>
      <c r="I5" s="29" t="s">
        <v>60</v>
      </c>
      <c r="J5" s="29" t="s">
        <v>58</v>
      </c>
      <c r="K5" s="29" t="s">
        <v>60</v>
      </c>
    </row>
    <row r="6" spans="1:12" ht="16.350000000000001" customHeight="1" x14ac:dyDescent="0.25">
      <c r="A6" s="188" t="s">
        <v>65</v>
      </c>
      <c r="B6" s="113" t="s">
        <v>182</v>
      </c>
      <c r="C6" s="32">
        <v>21256</v>
      </c>
      <c r="D6" s="35">
        <v>9176</v>
      </c>
      <c r="E6" s="34">
        <v>0.43168987579977419</v>
      </c>
      <c r="F6" s="35">
        <v>9032</v>
      </c>
      <c r="G6" s="34">
        <v>0.42491531802785099</v>
      </c>
      <c r="H6" s="35">
        <v>144</v>
      </c>
      <c r="I6" s="34">
        <v>6.774557771923222E-3</v>
      </c>
      <c r="J6" s="35">
        <v>12080</v>
      </c>
      <c r="K6" s="34">
        <v>0.56831012420022586</v>
      </c>
      <c r="L6" s="64"/>
    </row>
    <row r="7" spans="1:12" ht="16.350000000000001" customHeight="1" x14ac:dyDescent="0.25">
      <c r="A7" s="189"/>
      <c r="B7" s="116" t="s">
        <v>183</v>
      </c>
      <c r="C7" s="43">
        <v>30321</v>
      </c>
      <c r="D7" s="58">
        <v>12122</v>
      </c>
      <c r="E7" s="97">
        <v>0.39978892516737574</v>
      </c>
      <c r="F7" s="58">
        <v>11883</v>
      </c>
      <c r="G7" s="97">
        <v>0.39190659938656375</v>
      </c>
      <c r="H7" s="58">
        <v>239</v>
      </c>
      <c r="I7" s="97">
        <v>7.8823257808119784E-3</v>
      </c>
      <c r="J7" s="58">
        <v>18199</v>
      </c>
      <c r="K7" s="97">
        <v>0.60021107483262426</v>
      </c>
    </row>
    <row r="8" spans="1:12" ht="16.350000000000001" customHeight="1" x14ac:dyDescent="0.25">
      <c r="A8" s="188" t="s">
        <v>64</v>
      </c>
      <c r="B8" s="113" t="s">
        <v>182</v>
      </c>
      <c r="C8" s="32">
        <v>20432</v>
      </c>
      <c r="D8" s="35">
        <v>8924</v>
      </c>
      <c r="E8" s="34">
        <v>0.43676585747846514</v>
      </c>
      <c r="F8" s="35">
        <v>8754</v>
      </c>
      <c r="G8" s="34">
        <v>0.42844557556773688</v>
      </c>
      <c r="H8" s="35">
        <v>170</v>
      </c>
      <c r="I8" s="34">
        <v>8.3202819107282694E-3</v>
      </c>
      <c r="J8" s="35">
        <v>11508</v>
      </c>
      <c r="K8" s="34">
        <v>0.56323414252153481</v>
      </c>
      <c r="L8" s="64"/>
    </row>
    <row r="9" spans="1:12" ht="16.350000000000001" customHeight="1" x14ac:dyDescent="0.25">
      <c r="A9" s="189"/>
      <c r="B9" s="116" t="s">
        <v>183</v>
      </c>
      <c r="C9" s="43">
        <v>28687</v>
      </c>
      <c r="D9" s="58">
        <v>11640</v>
      </c>
      <c r="E9" s="97">
        <v>0.40575870603409209</v>
      </c>
      <c r="F9" s="58">
        <v>11387</v>
      </c>
      <c r="G9" s="97">
        <v>0.39693938020706243</v>
      </c>
      <c r="H9" s="58">
        <v>253</v>
      </c>
      <c r="I9" s="97">
        <v>8.8193258270296646E-3</v>
      </c>
      <c r="J9" s="58">
        <v>17047</v>
      </c>
      <c r="K9" s="97">
        <v>0.59424129396590786</v>
      </c>
    </row>
    <row r="10" spans="1:12" ht="16.350000000000001" customHeight="1" x14ac:dyDescent="0.25">
      <c r="A10" s="188" t="s">
        <v>63</v>
      </c>
      <c r="B10" s="113" t="s">
        <v>182</v>
      </c>
      <c r="C10" s="32">
        <v>18998</v>
      </c>
      <c r="D10" s="35">
        <v>7126</v>
      </c>
      <c r="E10" s="34">
        <v>0.37509211495946942</v>
      </c>
      <c r="F10" s="35">
        <v>6970</v>
      </c>
      <c r="G10" s="34">
        <v>0.36688072428676705</v>
      </c>
      <c r="H10" s="35">
        <v>156</v>
      </c>
      <c r="I10" s="34">
        <v>8.2113906727023893E-3</v>
      </c>
      <c r="J10" s="35">
        <v>11872</v>
      </c>
      <c r="K10" s="34">
        <v>0.62490788504053063</v>
      </c>
      <c r="L10" s="64"/>
    </row>
    <row r="11" spans="1:12" ht="16.350000000000001" customHeight="1" x14ac:dyDescent="0.25">
      <c r="A11" s="189"/>
      <c r="B11" s="116" t="s">
        <v>183</v>
      </c>
      <c r="C11" s="43">
        <v>28828</v>
      </c>
      <c r="D11" s="58">
        <v>10390</v>
      </c>
      <c r="E11" s="97">
        <v>0.36041348688774805</v>
      </c>
      <c r="F11" s="58">
        <v>10138</v>
      </c>
      <c r="G11" s="97">
        <v>0.35167198556958512</v>
      </c>
      <c r="H11" s="58">
        <v>252</v>
      </c>
      <c r="I11" s="97">
        <v>8.7415013181628975E-3</v>
      </c>
      <c r="J11" s="58">
        <v>18438</v>
      </c>
      <c r="K11" s="97">
        <v>0.63958651311225201</v>
      </c>
    </row>
    <row r="12" spans="1:12" ht="16.350000000000001" customHeight="1" x14ac:dyDescent="0.25">
      <c r="A12" s="188" t="s">
        <v>62</v>
      </c>
      <c r="B12" s="113" t="s">
        <v>182</v>
      </c>
      <c r="C12" s="32">
        <v>17871</v>
      </c>
      <c r="D12" s="35">
        <v>7114</v>
      </c>
      <c r="E12" s="34">
        <v>0.39807509372726763</v>
      </c>
      <c r="F12" s="35">
        <v>6965</v>
      </c>
      <c r="G12" s="34">
        <v>0.38973756365060713</v>
      </c>
      <c r="H12" s="35">
        <v>149</v>
      </c>
      <c r="I12" s="34">
        <v>8.3375300766605123E-3</v>
      </c>
      <c r="J12" s="35">
        <v>10757</v>
      </c>
      <c r="K12" s="34">
        <v>0.60192490627273232</v>
      </c>
      <c r="L12" s="64"/>
    </row>
    <row r="13" spans="1:12" ht="16.350000000000001" customHeight="1" x14ac:dyDescent="0.25">
      <c r="A13" s="189"/>
      <c r="B13" s="116" t="s">
        <v>183</v>
      </c>
      <c r="C13" s="43">
        <v>27104</v>
      </c>
      <c r="D13" s="58">
        <v>10529</v>
      </c>
      <c r="E13" s="97">
        <v>0.38846664698937428</v>
      </c>
      <c r="F13" s="58">
        <v>10278</v>
      </c>
      <c r="G13" s="97">
        <v>0.37920602125147579</v>
      </c>
      <c r="H13" s="58">
        <v>251</v>
      </c>
      <c r="I13" s="97">
        <v>9.2606257378984643E-3</v>
      </c>
      <c r="J13" s="58">
        <v>16575</v>
      </c>
      <c r="K13" s="97">
        <v>0.61153335301062572</v>
      </c>
    </row>
    <row r="14" spans="1:12" ht="16.350000000000001" customHeight="1" x14ac:dyDescent="0.25">
      <c r="A14" s="188" t="s">
        <v>61</v>
      </c>
      <c r="B14" s="113" t="s">
        <v>182</v>
      </c>
      <c r="C14" s="32">
        <v>16499</v>
      </c>
      <c r="D14" s="35">
        <v>6255</v>
      </c>
      <c r="E14" s="34">
        <v>0.37911388569004184</v>
      </c>
      <c r="F14" s="35">
        <v>6141</v>
      </c>
      <c r="G14" s="34">
        <v>0.37220437602278927</v>
      </c>
      <c r="H14" s="35">
        <v>114</v>
      </c>
      <c r="I14" s="34">
        <v>6.9095096672525608E-3</v>
      </c>
      <c r="J14" s="35">
        <v>10244</v>
      </c>
      <c r="K14" s="34">
        <v>0.62088611430995821</v>
      </c>
      <c r="L14" s="64"/>
    </row>
    <row r="15" spans="1:12" ht="16.350000000000001" customHeight="1" x14ac:dyDescent="0.25">
      <c r="A15" s="189"/>
      <c r="B15" s="116" t="s">
        <v>183</v>
      </c>
      <c r="C15" s="43">
        <v>25053</v>
      </c>
      <c r="D15" s="58">
        <v>9218</v>
      </c>
      <c r="E15" s="97">
        <v>0.36793996726938888</v>
      </c>
      <c r="F15" s="58">
        <v>9029</v>
      </c>
      <c r="G15" s="97">
        <v>0.36039596056360518</v>
      </c>
      <c r="H15" s="58">
        <v>189</v>
      </c>
      <c r="I15" s="97">
        <v>7.5440067057837385E-3</v>
      </c>
      <c r="J15" s="58">
        <v>15835</v>
      </c>
      <c r="K15" s="97">
        <v>0.63206003273061107</v>
      </c>
    </row>
    <row r="16" spans="1:12" ht="15.75" x14ac:dyDescent="0.25">
      <c r="A16" s="123"/>
      <c r="B16" s="124"/>
      <c r="C16" s="49"/>
      <c r="D16" s="49"/>
      <c r="E16" s="139"/>
      <c r="F16" s="125"/>
      <c r="G16" s="125"/>
      <c r="H16" s="125"/>
      <c r="I16" s="125"/>
      <c r="J16" s="125"/>
      <c r="K16" s="125"/>
    </row>
    <row r="17" spans="1:1" ht="16.149999999999999" customHeight="1" x14ac:dyDescent="0.25">
      <c r="A17" s="51" t="s">
        <v>66</v>
      </c>
    </row>
    <row r="18" spans="1:1" ht="16.149999999999999" customHeight="1" x14ac:dyDescent="0.25"/>
    <row r="19" spans="1:1" ht="16.149999999999999" customHeight="1" x14ac:dyDescent="0.25"/>
    <row r="20" spans="1:1" ht="16.149999999999999" customHeight="1" x14ac:dyDescent="0.25"/>
    <row r="21" spans="1:1" ht="16.149999999999999" customHeight="1" x14ac:dyDescent="0.25"/>
    <row r="22" spans="1:1" ht="16.149999999999999" customHeight="1" x14ac:dyDescent="0.25"/>
    <row r="23" spans="1:1" ht="16.149999999999999" customHeight="1" x14ac:dyDescent="0.25"/>
    <row r="24" spans="1:1" ht="16.149999999999999" customHeight="1" x14ac:dyDescent="0.25"/>
    <row r="25" spans="1:1" ht="16.149999999999999" customHeight="1" x14ac:dyDescent="0.25"/>
    <row r="26" spans="1:1" ht="16.149999999999999" customHeight="1" x14ac:dyDescent="0.25"/>
    <row r="27" spans="1:1" ht="16.149999999999999" customHeight="1" x14ac:dyDescent="0.25"/>
    <row r="28" spans="1:1" ht="16.149999999999999" customHeight="1" x14ac:dyDescent="0.25"/>
    <row r="29" spans="1:1" ht="16.149999999999999" customHeight="1" x14ac:dyDescent="0.25"/>
    <row r="30" spans="1:1" ht="16.149999999999999" customHeight="1" x14ac:dyDescent="0.25"/>
    <row r="31" spans="1:1" ht="16.149999999999999" customHeight="1" x14ac:dyDescent="0.25"/>
    <row r="32" spans="1:1" ht="16.149999999999999" customHeight="1" x14ac:dyDescent="0.25"/>
    <row r="33" ht="16.149999999999999" customHeight="1" x14ac:dyDescent="0.25"/>
    <row r="34" ht="16.149999999999999" customHeight="1" x14ac:dyDescent="0.25"/>
    <row r="35" ht="16.149999999999999" customHeight="1" x14ac:dyDescent="0.25"/>
    <row r="36" ht="16.149999999999999" customHeight="1" x14ac:dyDescent="0.25"/>
    <row r="37" ht="16.149999999999999" customHeight="1" x14ac:dyDescent="0.25"/>
    <row r="38" ht="16.149999999999999" customHeight="1" x14ac:dyDescent="0.25"/>
    <row r="39" ht="16.149999999999999" customHeight="1" x14ac:dyDescent="0.25"/>
    <row r="40" ht="16.149999999999999" customHeight="1" x14ac:dyDescent="0.25"/>
    <row r="41" ht="16.149999999999999" customHeight="1" x14ac:dyDescent="0.25"/>
    <row r="42" ht="16.149999999999999" customHeight="1" x14ac:dyDescent="0.25"/>
    <row r="43" ht="16.149999999999999" customHeight="1" x14ac:dyDescent="0.25"/>
    <row r="44" ht="16.149999999999999" customHeight="1" x14ac:dyDescent="0.25"/>
    <row r="45" ht="16.149999999999999" customHeight="1" x14ac:dyDescent="0.25"/>
    <row r="46" ht="16.149999999999999" customHeight="1" x14ac:dyDescent="0.25"/>
    <row r="47" ht="16.149999999999999" customHeight="1" x14ac:dyDescent="0.25"/>
    <row r="48" ht="16.149999999999999" customHeight="1" x14ac:dyDescent="0.25"/>
    <row r="49" ht="16.149999999999999" customHeight="1" x14ac:dyDescent="0.25"/>
    <row r="50" ht="16.149999999999999" customHeight="1" x14ac:dyDescent="0.25"/>
    <row r="51" ht="16.149999999999999" customHeight="1" x14ac:dyDescent="0.25"/>
    <row r="52" ht="16.149999999999999" customHeight="1" x14ac:dyDescent="0.25"/>
    <row r="53" ht="16.149999999999999" customHeight="1" x14ac:dyDescent="0.25"/>
    <row r="54" ht="16.149999999999999" customHeight="1" x14ac:dyDescent="0.25"/>
    <row r="55" ht="16.149999999999999" customHeight="1" x14ac:dyDescent="0.25"/>
    <row r="56" ht="16.149999999999999" customHeight="1" x14ac:dyDescent="0.25"/>
    <row r="57" ht="16.149999999999999" customHeight="1" x14ac:dyDescent="0.25"/>
    <row r="58" ht="16.149999999999999" customHeight="1" x14ac:dyDescent="0.25"/>
    <row r="59" ht="16.149999999999999" customHeight="1" x14ac:dyDescent="0.25"/>
    <row r="60" ht="16.149999999999999" customHeight="1" x14ac:dyDescent="0.25"/>
    <row r="61" ht="16.149999999999999" customHeight="1" x14ac:dyDescent="0.25"/>
    <row r="62" ht="16.149999999999999" customHeight="1" x14ac:dyDescent="0.25"/>
    <row r="63" ht="16.149999999999999" customHeight="1" x14ac:dyDescent="0.25"/>
    <row r="64" ht="16.149999999999999" customHeight="1" x14ac:dyDescent="0.25"/>
    <row r="65" ht="16.149999999999999" customHeight="1" x14ac:dyDescent="0.25"/>
    <row r="66" ht="16.149999999999999" customHeight="1" x14ac:dyDescent="0.25"/>
    <row r="67" ht="16.149999999999999" customHeight="1" x14ac:dyDescent="0.25"/>
    <row r="68" ht="16.149999999999999" customHeight="1" x14ac:dyDescent="0.25"/>
    <row r="69" ht="16.149999999999999" customHeight="1" x14ac:dyDescent="0.25"/>
    <row r="70" ht="16.149999999999999" customHeight="1" x14ac:dyDescent="0.25"/>
    <row r="71" ht="16.149999999999999" customHeight="1" x14ac:dyDescent="0.25"/>
    <row r="72" ht="16.149999999999999" customHeight="1" x14ac:dyDescent="0.25"/>
    <row r="73" ht="16.149999999999999" customHeight="1" x14ac:dyDescent="0.25"/>
    <row r="74" ht="16.149999999999999" customHeight="1" x14ac:dyDescent="0.25"/>
    <row r="75" ht="16.149999999999999" customHeight="1" x14ac:dyDescent="0.25"/>
    <row r="76" ht="16.149999999999999" customHeight="1" x14ac:dyDescent="0.25"/>
    <row r="77" ht="16.149999999999999" customHeight="1" x14ac:dyDescent="0.25"/>
    <row r="78" ht="16.149999999999999" customHeight="1" x14ac:dyDescent="0.25"/>
    <row r="79" ht="16.149999999999999" customHeight="1" x14ac:dyDescent="0.25"/>
    <row r="80" ht="16.149999999999999" customHeight="1" x14ac:dyDescent="0.25"/>
    <row r="81" ht="16.149999999999999" customHeight="1" x14ac:dyDescent="0.25"/>
    <row r="82" ht="16.149999999999999" customHeight="1" x14ac:dyDescent="0.25"/>
    <row r="83" ht="16.149999999999999" customHeight="1" x14ac:dyDescent="0.25"/>
    <row r="84" ht="16.149999999999999" customHeight="1" x14ac:dyDescent="0.25"/>
    <row r="85" ht="16.149999999999999" customHeight="1" x14ac:dyDescent="0.25"/>
    <row r="86" ht="16.149999999999999" customHeight="1" x14ac:dyDescent="0.25"/>
    <row r="87" ht="16.149999999999999" customHeight="1" x14ac:dyDescent="0.25"/>
    <row r="88" ht="16.149999999999999" customHeight="1" x14ac:dyDescent="0.25"/>
    <row r="89" ht="16.149999999999999" customHeight="1" x14ac:dyDescent="0.25"/>
    <row r="90" ht="16.149999999999999" customHeight="1" x14ac:dyDescent="0.25"/>
    <row r="91" ht="16.149999999999999" customHeight="1" x14ac:dyDescent="0.25"/>
    <row r="92" ht="16.149999999999999" customHeight="1" x14ac:dyDescent="0.25"/>
    <row r="93" ht="16.149999999999999" customHeight="1" x14ac:dyDescent="0.25"/>
    <row r="94" ht="16.149999999999999" customHeight="1" x14ac:dyDescent="0.25"/>
    <row r="95" ht="16.149999999999999" customHeight="1" x14ac:dyDescent="0.25"/>
    <row r="96" ht="16.149999999999999" customHeight="1" x14ac:dyDescent="0.25"/>
    <row r="97" ht="16.149999999999999" customHeight="1" x14ac:dyDescent="0.25"/>
    <row r="98" ht="16.149999999999999" customHeight="1" x14ac:dyDescent="0.25"/>
    <row r="99" ht="16.149999999999999" customHeight="1" x14ac:dyDescent="0.25"/>
    <row r="100" ht="16.149999999999999" customHeight="1" x14ac:dyDescent="0.25"/>
    <row r="101" ht="16.149999999999999" customHeight="1" x14ac:dyDescent="0.25"/>
    <row r="102" ht="16.149999999999999" customHeight="1" x14ac:dyDescent="0.25"/>
    <row r="103" ht="16.149999999999999" customHeight="1" x14ac:dyDescent="0.25"/>
    <row r="104" ht="16.149999999999999" customHeight="1" x14ac:dyDescent="0.25"/>
    <row r="105" ht="16.149999999999999" customHeight="1" x14ac:dyDescent="0.25"/>
    <row r="106" ht="16.149999999999999" customHeight="1" x14ac:dyDescent="0.25"/>
    <row r="107" ht="16.149999999999999" customHeight="1" x14ac:dyDescent="0.25"/>
    <row r="108" ht="16.149999999999999" customHeight="1" x14ac:dyDescent="0.25"/>
    <row r="109" ht="16.149999999999999" customHeight="1" x14ac:dyDescent="0.25"/>
    <row r="110" ht="16.149999999999999" customHeight="1" x14ac:dyDescent="0.25"/>
    <row r="111" ht="16.149999999999999" customHeight="1" x14ac:dyDescent="0.25"/>
    <row r="112" ht="16.149999999999999" customHeight="1" x14ac:dyDescent="0.25"/>
    <row r="113" ht="16.149999999999999" customHeight="1" x14ac:dyDescent="0.25"/>
    <row r="114" ht="16.149999999999999" customHeight="1" x14ac:dyDescent="0.25"/>
    <row r="115" ht="16.149999999999999" customHeight="1" x14ac:dyDescent="0.25"/>
    <row r="116" ht="16.149999999999999" customHeight="1" x14ac:dyDescent="0.25"/>
    <row r="117" ht="6.6" customHeight="1"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43" ht="15" customHeight="1" x14ac:dyDescent="0.25"/>
    <row r="144" x14ac:dyDescent="0.25"/>
    <row r="145" ht="14.45" hidden="1" customHeight="1" x14ac:dyDescent="0.25"/>
    <row r="150"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sheetData>
  <mergeCells count="13">
    <mergeCell ref="A14:A15"/>
    <mergeCell ref="A12:A13"/>
    <mergeCell ref="A10:A11"/>
    <mergeCell ref="A8:A9"/>
    <mergeCell ref="A6:A7"/>
    <mergeCell ref="A3:C3"/>
    <mergeCell ref="D3:K3"/>
    <mergeCell ref="A4:A5"/>
    <mergeCell ref="B4:B5"/>
    <mergeCell ref="D4:E4"/>
    <mergeCell ref="F4:G4"/>
    <mergeCell ref="H4:I4"/>
    <mergeCell ref="J4:K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061B0-1C09-4346-B7AF-1B4CB9B17F87}">
  <sheetPr>
    <tabColor rgb="FFA9D08E"/>
  </sheetPr>
  <dimension ref="A1:K163"/>
  <sheetViews>
    <sheetView showGridLines="0" topLeftCell="A4" zoomScaleNormal="100" workbookViewId="0">
      <selection activeCell="Z24" sqref="Z24"/>
    </sheetView>
  </sheetViews>
  <sheetFormatPr defaultColWidth="8.85546875" defaultRowHeight="15.75" x14ac:dyDescent="0.25"/>
  <cols>
    <col min="1" max="1" width="12.7109375" style="20" customWidth="1"/>
    <col min="2" max="2" width="15.7109375" style="141" customWidth="1"/>
    <col min="3" max="11" width="9.7109375" style="20" customWidth="1"/>
    <col min="12" max="16384" width="8.85546875" style="20"/>
  </cols>
  <sheetData>
    <row r="1" spans="1:11" x14ac:dyDescent="0.25">
      <c r="A1" s="27" t="s">
        <v>29</v>
      </c>
      <c r="B1" s="140"/>
      <c r="C1"/>
      <c r="D1"/>
      <c r="E1"/>
      <c r="F1"/>
      <c r="G1"/>
      <c r="H1"/>
      <c r="I1"/>
      <c r="J1"/>
      <c r="K1"/>
    </row>
    <row r="2" spans="1:11" x14ac:dyDescent="0.25">
      <c r="A2"/>
      <c r="B2" s="140"/>
      <c r="C2"/>
      <c r="D2"/>
      <c r="E2"/>
      <c r="F2"/>
      <c r="G2"/>
      <c r="H2"/>
      <c r="I2"/>
      <c r="J2"/>
      <c r="K2"/>
    </row>
    <row r="3" spans="1:11" ht="30.6" customHeight="1" x14ac:dyDescent="0.25">
      <c r="A3" s="167" t="s">
        <v>50</v>
      </c>
      <c r="B3" s="167"/>
      <c r="C3" s="167"/>
      <c r="D3" s="163" t="s">
        <v>68</v>
      </c>
      <c r="E3" s="163"/>
      <c r="F3" s="163"/>
      <c r="G3" s="163"/>
      <c r="H3" s="163"/>
      <c r="I3" s="163"/>
      <c r="J3" s="163"/>
      <c r="K3" s="163"/>
    </row>
    <row r="4" spans="1:11" ht="66" customHeight="1" x14ac:dyDescent="0.25">
      <c r="A4" s="163" t="s">
        <v>51</v>
      </c>
      <c r="B4" s="163" t="s">
        <v>184</v>
      </c>
      <c r="C4" s="28" t="s">
        <v>52</v>
      </c>
      <c r="D4" s="165" t="s">
        <v>53</v>
      </c>
      <c r="E4" s="165"/>
      <c r="F4" s="165" t="s">
        <v>142</v>
      </c>
      <c r="G4" s="165"/>
      <c r="H4" s="165" t="s">
        <v>71</v>
      </c>
      <c r="I4" s="165"/>
      <c r="J4" s="165" t="s">
        <v>72</v>
      </c>
      <c r="K4" s="165"/>
    </row>
    <row r="5" spans="1:11" ht="15.75" customHeight="1" x14ac:dyDescent="0.25">
      <c r="A5" s="163"/>
      <c r="B5" s="163"/>
      <c r="C5" s="30" t="s">
        <v>58</v>
      </c>
      <c r="D5" s="29" t="s">
        <v>58</v>
      </c>
      <c r="E5" s="29" t="s">
        <v>60</v>
      </c>
      <c r="F5" s="29" t="s">
        <v>58</v>
      </c>
      <c r="G5" s="29" t="s">
        <v>60</v>
      </c>
      <c r="H5" s="29" t="s">
        <v>58</v>
      </c>
      <c r="I5" s="29" t="s">
        <v>60</v>
      </c>
      <c r="J5" s="29" t="s">
        <v>58</v>
      </c>
      <c r="K5" s="29" t="s">
        <v>60</v>
      </c>
    </row>
    <row r="6" spans="1:11" ht="16.350000000000001" customHeight="1" x14ac:dyDescent="0.25">
      <c r="A6" s="188" t="s">
        <v>65</v>
      </c>
      <c r="B6" s="113" t="s">
        <v>185</v>
      </c>
      <c r="C6" s="32">
        <v>40833</v>
      </c>
      <c r="D6" s="35">
        <v>18959</v>
      </c>
      <c r="E6" s="89">
        <v>0.46430583106800871</v>
      </c>
      <c r="F6" s="35">
        <v>18659</v>
      </c>
      <c r="G6" s="89">
        <v>0.45695883231699852</v>
      </c>
      <c r="H6" s="35">
        <v>300</v>
      </c>
      <c r="I6" s="89">
        <v>7.3469987510102119E-3</v>
      </c>
      <c r="J6" s="35">
        <v>21874</v>
      </c>
      <c r="K6" s="89">
        <v>0.53569416893199129</v>
      </c>
    </row>
    <row r="7" spans="1:11" ht="16.350000000000001" customHeight="1" x14ac:dyDescent="0.25">
      <c r="A7" s="190"/>
      <c r="B7" s="114" t="s">
        <v>186</v>
      </c>
      <c r="C7" s="37">
        <v>6010</v>
      </c>
      <c r="D7" s="40">
        <v>1389</v>
      </c>
      <c r="E7" s="39">
        <v>0.23111480865224626</v>
      </c>
      <c r="F7" s="40">
        <v>1350</v>
      </c>
      <c r="G7" s="39">
        <v>0.22462562396006655</v>
      </c>
      <c r="H7" s="40">
        <v>39</v>
      </c>
      <c r="I7" s="39">
        <v>6.4891846921797001E-3</v>
      </c>
      <c r="J7" s="40">
        <v>4621</v>
      </c>
      <c r="K7" s="39">
        <v>0.76888519134775379</v>
      </c>
    </row>
    <row r="8" spans="1:11" ht="16.350000000000001" customHeight="1" x14ac:dyDescent="0.25">
      <c r="A8" s="190"/>
      <c r="B8" s="114" t="s">
        <v>187</v>
      </c>
      <c r="C8" s="37">
        <v>1507</v>
      </c>
      <c r="D8" s="40">
        <v>305</v>
      </c>
      <c r="E8" s="39">
        <v>0.20238885202388851</v>
      </c>
      <c r="F8" s="40">
        <v>296</v>
      </c>
      <c r="G8" s="39">
        <v>0.19641672196416721</v>
      </c>
      <c r="H8" s="40">
        <v>9</v>
      </c>
      <c r="I8" s="39">
        <v>5.9721300597213008E-3</v>
      </c>
      <c r="J8" s="40">
        <v>1202</v>
      </c>
      <c r="K8" s="39">
        <v>0.79761114797611143</v>
      </c>
    </row>
    <row r="9" spans="1:11" ht="16.350000000000001" customHeight="1" x14ac:dyDescent="0.25">
      <c r="A9" s="190"/>
      <c r="B9" s="114" t="s">
        <v>188</v>
      </c>
      <c r="C9" s="37">
        <v>994</v>
      </c>
      <c r="D9" s="40">
        <v>203</v>
      </c>
      <c r="E9" s="39">
        <v>0.20422535211267606</v>
      </c>
      <c r="F9" s="40">
        <v>194</v>
      </c>
      <c r="G9" s="39">
        <v>0.19517102615694165</v>
      </c>
      <c r="H9" s="40">
        <v>9</v>
      </c>
      <c r="I9" s="39">
        <v>9.0543259557344068E-3</v>
      </c>
      <c r="J9" s="40">
        <v>791</v>
      </c>
      <c r="K9" s="39">
        <v>0.79577464788732399</v>
      </c>
    </row>
    <row r="10" spans="1:11" ht="16.350000000000001" customHeight="1" x14ac:dyDescent="0.25">
      <c r="A10" s="190"/>
      <c r="B10" s="114" t="s">
        <v>189</v>
      </c>
      <c r="C10" s="37">
        <v>790</v>
      </c>
      <c r="D10" s="40">
        <v>163</v>
      </c>
      <c r="E10" s="39">
        <v>0.20632911392405062</v>
      </c>
      <c r="F10" s="40">
        <v>154</v>
      </c>
      <c r="G10" s="39">
        <v>0.19493670886075951</v>
      </c>
      <c r="H10" s="40">
        <v>9</v>
      </c>
      <c r="I10" s="39">
        <v>1.1392405063291139E-2</v>
      </c>
      <c r="J10" s="40">
        <v>627</v>
      </c>
      <c r="K10" s="39">
        <v>0.79367088607594938</v>
      </c>
    </row>
    <row r="11" spans="1:11" ht="16.350000000000001" customHeight="1" x14ac:dyDescent="0.25">
      <c r="A11" s="191"/>
      <c r="B11" s="114" t="s">
        <v>190</v>
      </c>
      <c r="C11" s="37">
        <v>740</v>
      </c>
      <c r="D11" s="40">
        <v>158</v>
      </c>
      <c r="E11" s="39">
        <v>0.21351351351351353</v>
      </c>
      <c r="F11" s="40">
        <v>152</v>
      </c>
      <c r="G11" s="39">
        <v>0.20540540540540542</v>
      </c>
      <c r="H11" s="40">
        <v>6</v>
      </c>
      <c r="I11" s="39">
        <v>8.1081081081081086E-3</v>
      </c>
      <c r="J11" s="40">
        <v>582</v>
      </c>
      <c r="K11" s="39">
        <v>0.78648648648648645</v>
      </c>
    </row>
    <row r="12" spans="1:11" ht="16.350000000000001" customHeight="1" x14ac:dyDescent="0.25">
      <c r="A12" s="189"/>
      <c r="B12" s="116" t="s">
        <v>191</v>
      </c>
      <c r="C12" s="43">
        <v>703</v>
      </c>
      <c r="D12" s="58">
        <v>121</v>
      </c>
      <c r="E12" s="45">
        <v>0.17211948790896159</v>
      </c>
      <c r="F12" s="58">
        <v>110</v>
      </c>
      <c r="G12" s="45">
        <v>0.15647226173541964</v>
      </c>
      <c r="H12" s="58">
        <v>11</v>
      </c>
      <c r="I12" s="45">
        <v>1.5647226173541962E-2</v>
      </c>
      <c r="J12" s="58">
        <v>582</v>
      </c>
      <c r="K12" s="45">
        <v>0.82788051209103841</v>
      </c>
    </row>
    <row r="13" spans="1:11" ht="16.350000000000001" customHeight="1" x14ac:dyDescent="0.25">
      <c r="A13" s="188" t="s">
        <v>64</v>
      </c>
      <c r="B13" s="113" t="s">
        <v>185</v>
      </c>
      <c r="C13" s="32">
        <v>38725</v>
      </c>
      <c r="D13" s="35">
        <v>18249</v>
      </c>
      <c r="E13" s="89">
        <v>0.47124596513879924</v>
      </c>
      <c r="F13" s="35">
        <v>17904</v>
      </c>
      <c r="G13" s="89">
        <v>0.4623369916074887</v>
      </c>
      <c r="H13" s="35">
        <v>345</v>
      </c>
      <c r="I13" s="89">
        <v>8.9089735313105222E-3</v>
      </c>
      <c r="J13" s="35">
        <v>20476</v>
      </c>
      <c r="K13" s="89">
        <v>0.52875403486120076</v>
      </c>
    </row>
    <row r="14" spans="1:11" ht="16.350000000000001" customHeight="1" x14ac:dyDescent="0.25">
      <c r="A14" s="190"/>
      <c r="B14" s="114" t="s">
        <v>186</v>
      </c>
      <c r="C14" s="37">
        <v>5809</v>
      </c>
      <c r="D14" s="40">
        <v>1420</v>
      </c>
      <c r="E14" s="39">
        <v>0.24444826992597693</v>
      </c>
      <c r="F14" s="40">
        <v>1383</v>
      </c>
      <c r="G14" s="39">
        <v>0.23807884317438457</v>
      </c>
      <c r="H14" s="40">
        <v>37</v>
      </c>
      <c r="I14" s="39">
        <v>6.369426751592357E-3</v>
      </c>
      <c r="J14" s="40">
        <v>4389</v>
      </c>
      <c r="K14" s="39">
        <v>0.7555517300740231</v>
      </c>
    </row>
    <row r="15" spans="1:11" ht="16.350000000000001" customHeight="1" x14ac:dyDescent="0.25">
      <c r="A15" s="190"/>
      <c r="B15" s="114" t="s">
        <v>187</v>
      </c>
      <c r="C15" s="37">
        <v>1491</v>
      </c>
      <c r="D15" s="40">
        <v>284</v>
      </c>
      <c r="E15" s="39">
        <v>0.19047619047619047</v>
      </c>
      <c r="F15" s="40">
        <v>274</v>
      </c>
      <c r="G15" s="39">
        <v>0.18376928236083165</v>
      </c>
      <c r="H15" s="40">
        <v>10</v>
      </c>
      <c r="I15" s="39">
        <v>6.7069081153588199E-3</v>
      </c>
      <c r="J15" s="40">
        <v>1207</v>
      </c>
      <c r="K15" s="39">
        <v>0.80952380952380953</v>
      </c>
    </row>
    <row r="16" spans="1:11" ht="16.350000000000001" customHeight="1" x14ac:dyDescent="0.25">
      <c r="A16" s="190"/>
      <c r="B16" s="114" t="s">
        <v>188</v>
      </c>
      <c r="C16" s="37">
        <v>890</v>
      </c>
      <c r="D16" s="40">
        <v>167</v>
      </c>
      <c r="E16" s="39">
        <v>0.18764044943820224</v>
      </c>
      <c r="F16" s="40">
        <v>161</v>
      </c>
      <c r="G16" s="39">
        <v>0.18089887640449437</v>
      </c>
      <c r="H16" s="40">
        <v>6</v>
      </c>
      <c r="I16" s="39">
        <v>6.7415730337078653E-3</v>
      </c>
      <c r="J16" s="40">
        <v>723</v>
      </c>
      <c r="K16" s="39">
        <v>0.81235955056179776</v>
      </c>
    </row>
    <row r="17" spans="1:11" ht="16.350000000000001" customHeight="1" x14ac:dyDescent="0.25">
      <c r="A17" s="190"/>
      <c r="B17" s="114" t="s">
        <v>189</v>
      </c>
      <c r="C17" s="37">
        <v>847</v>
      </c>
      <c r="D17" s="40">
        <v>177</v>
      </c>
      <c r="E17" s="39">
        <v>0.20897284533648169</v>
      </c>
      <c r="F17" s="40">
        <v>167</v>
      </c>
      <c r="G17" s="39">
        <v>0.19716646989374262</v>
      </c>
      <c r="H17" s="40">
        <v>10</v>
      </c>
      <c r="I17" s="39">
        <v>1.1806375442739079E-2</v>
      </c>
      <c r="J17" s="40">
        <v>670</v>
      </c>
      <c r="K17" s="39">
        <v>0.79102715466351825</v>
      </c>
    </row>
    <row r="18" spans="1:11" ht="16.350000000000001" customHeight="1" x14ac:dyDescent="0.25">
      <c r="A18" s="191"/>
      <c r="B18" s="114" t="s">
        <v>190</v>
      </c>
      <c r="C18" s="37">
        <v>696</v>
      </c>
      <c r="D18" s="40">
        <v>139</v>
      </c>
      <c r="E18" s="39">
        <v>0.19971264367816091</v>
      </c>
      <c r="F18" s="40">
        <v>131</v>
      </c>
      <c r="G18" s="39">
        <v>0.18821839080459771</v>
      </c>
      <c r="H18" s="40">
        <v>8</v>
      </c>
      <c r="I18" s="39">
        <v>1.1494252873563218E-2</v>
      </c>
      <c r="J18" s="40">
        <v>557</v>
      </c>
      <c r="K18" s="39">
        <v>0.80028735632183912</v>
      </c>
    </row>
    <row r="19" spans="1:11" ht="16.350000000000001" customHeight="1" x14ac:dyDescent="0.25">
      <c r="A19" s="189"/>
      <c r="B19" s="116" t="s">
        <v>191</v>
      </c>
      <c r="C19" s="43">
        <v>661</v>
      </c>
      <c r="D19" s="58">
        <v>128</v>
      </c>
      <c r="E19" s="45">
        <v>0.19364599092284418</v>
      </c>
      <c r="F19" s="58">
        <v>121</v>
      </c>
      <c r="G19" s="45">
        <v>0.18305597579425115</v>
      </c>
      <c r="H19" s="58">
        <v>7</v>
      </c>
      <c r="I19" s="45">
        <v>1.059001512859304E-2</v>
      </c>
      <c r="J19" s="58">
        <v>533</v>
      </c>
      <c r="K19" s="45">
        <v>0.80635400907715582</v>
      </c>
    </row>
    <row r="20" spans="1:11" ht="16.350000000000001" customHeight="1" x14ac:dyDescent="0.25">
      <c r="A20" s="168" t="s">
        <v>63</v>
      </c>
      <c r="B20" s="113" t="s">
        <v>185</v>
      </c>
      <c r="C20" s="32">
        <v>36914</v>
      </c>
      <c r="D20" s="35">
        <v>15471</v>
      </c>
      <c r="E20" s="89">
        <v>0.41910928103158696</v>
      </c>
      <c r="F20" s="35">
        <v>15136</v>
      </c>
      <c r="G20" s="89">
        <v>0.41003413339112532</v>
      </c>
      <c r="H20" s="35">
        <v>335</v>
      </c>
      <c r="I20" s="89">
        <v>9.075147640461613E-3</v>
      </c>
      <c r="J20" s="35">
        <v>21443</v>
      </c>
      <c r="K20" s="89">
        <v>0.58089071896841304</v>
      </c>
    </row>
    <row r="21" spans="1:11" ht="16.350000000000001" customHeight="1" x14ac:dyDescent="0.25">
      <c r="A21" s="169"/>
      <c r="B21" s="114" t="s">
        <v>186</v>
      </c>
      <c r="C21" s="37">
        <v>6321</v>
      </c>
      <c r="D21" s="40">
        <v>1278</v>
      </c>
      <c r="E21" s="39">
        <v>0.20218319886093972</v>
      </c>
      <c r="F21" s="40">
        <v>1247</v>
      </c>
      <c r="G21" s="39">
        <v>0.19727891156462585</v>
      </c>
      <c r="H21" s="40">
        <v>31</v>
      </c>
      <c r="I21" s="39">
        <v>4.9042872963138747E-3</v>
      </c>
      <c r="J21" s="40">
        <v>5043</v>
      </c>
      <c r="K21" s="39">
        <v>0.79781680113906028</v>
      </c>
    </row>
    <row r="22" spans="1:11" ht="16.350000000000001" customHeight="1" x14ac:dyDescent="0.25">
      <c r="A22" s="169"/>
      <c r="B22" s="114" t="s">
        <v>187</v>
      </c>
      <c r="C22" s="37">
        <v>1643</v>
      </c>
      <c r="D22" s="40">
        <v>254</v>
      </c>
      <c r="E22" s="39">
        <v>0.1545952525867316</v>
      </c>
      <c r="F22" s="40">
        <v>242</v>
      </c>
      <c r="G22" s="39">
        <v>0.14729153986609861</v>
      </c>
      <c r="H22" s="40">
        <v>12</v>
      </c>
      <c r="I22" s="39">
        <v>7.3037127206329886E-3</v>
      </c>
      <c r="J22" s="40">
        <v>1389</v>
      </c>
      <c r="K22" s="39">
        <v>0.84540474741326843</v>
      </c>
    </row>
    <row r="23" spans="1:11" ht="16.350000000000001" customHeight="1" x14ac:dyDescent="0.25">
      <c r="A23" s="169"/>
      <c r="B23" s="114" t="s">
        <v>188</v>
      </c>
      <c r="C23" s="37">
        <v>938</v>
      </c>
      <c r="D23" s="40">
        <v>164</v>
      </c>
      <c r="E23" s="39">
        <v>0.17484008528784648</v>
      </c>
      <c r="F23" s="40">
        <v>156</v>
      </c>
      <c r="G23" s="39">
        <v>0.16631130063965885</v>
      </c>
      <c r="H23" s="40">
        <v>8</v>
      </c>
      <c r="I23" s="39">
        <v>8.5287846481876331E-3</v>
      </c>
      <c r="J23" s="40">
        <v>774</v>
      </c>
      <c r="K23" s="39">
        <v>0.82515991471215355</v>
      </c>
    </row>
    <row r="24" spans="1:11" ht="16.350000000000001" customHeight="1" x14ac:dyDescent="0.25">
      <c r="A24" s="169"/>
      <c r="B24" s="114" t="s">
        <v>189</v>
      </c>
      <c r="C24" s="37">
        <v>807</v>
      </c>
      <c r="D24" s="40">
        <v>134</v>
      </c>
      <c r="E24" s="39">
        <v>0.16604708798017348</v>
      </c>
      <c r="F24" s="40">
        <v>126</v>
      </c>
      <c r="G24" s="39">
        <v>0.15613382899628253</v>
      </c>
      <c r="H24" s="40">
        <v>8</v>
      </c>
      <c r="I24" s="39">
        <v>9.9132589838909543E-3</v>
      </c>
      <c r="J24" s="40">
        <v>673</v>
      </c>
      <c r="K24" s="39">
        <v>0.83395291201982646</v>
      </c>
    </row>
    <row r="25" spans="1:11" ht="16.350000000000001" customHeight="1" x14ac:dyDescent="0.25">
      <c r="A25" s="169"/>
      <c r="B25" s="114" t="s">
        <v>190</v>
      </c>
      <c r="C25" s="37">
        <v>623</v>
      </c>
      <c r="D25" s="40">
        <v>119</v>
      </c>
      <c r="E25" s="39">
        <v>0.19101123595505617</v>
      </c>
      <c r="F25" s="40">
        <v>114</v>
      </c>
      <c r="G25" s="39">
        <v>0.18298555377207062</v>
      </c>
      <c r="H25" s="40">
        <v>5</v>
      </c>
      <c r="I25" s="39">
        <v>8.0256821829855531E-3</v>
      </c>
      <c r="J25" s="40">
        <v>504</v>
      </c>
      <c r="K25" s="39">
        <v>0.8089887640449438</v>
      </c>
    </row>
    <row r="26" spans="1:11" ht="16.350000000000001" customHeight="1" x14ac:dyDescent="0.25">
      <c r="A26" s="170"/>
      <c r="B26" s="116" t="s">
        <v>191</v>
      </c>
      <c r="C26" s="43">
        <v>580</v>
      </c>
      <c r="D26" s="58">
        <v>96</v>
      </c>
      <c r="E26" s="45">
        <v>0.16551724137931034</v>
      </c>
      <c r="F26" s="58">
        <v>87</v>
      </c>
      <c r="G26" s="45">
        <v>0.15</v>
      </c>
      <c r="H26" s="58">
        <v>9</v>
      </c>
      <c r="I26" s="45">
        <v>1.5517241379310345E-2</v>
      </c>
      <c r="J26" s="58">
        <v>484</v>
      </c>
      <c r="K26" s="45">
        <v>0.83448275862068966</v>
      </c>
    </row>
    <row r="27" spans="1:11" ht="16.350000000000001" customHeight="1" x14ac:dyDescent="0.25">
      <c r="A27" s="188" t="s">
        <v>62</v>
      </c>
      <c r="B27" s="113" t="s">
        <v>185</v>
      </c>
      <c r="C27" s="32">
        <v>34766</v>
      </c>
      <c r="D27" s="35">
        <v>15538</v>
      </c>
      <c r="E27" s="89">
        <v>0.44693090950929071</v>
      </c>
      <c r="F27" s="35">
        <v>15198</v>
      </c>
      <c r="G27" s="89">
        <v>0.43715123971696485</v>
      </c>
      <c r="H27" s="35">
        <v>340</v>
      </c>
      <c r="I27" s="89">
        <v>9.7796697923258364E-3</v>
      </c>
      <c r="J27" s="35">
        <v>19228</v>
      </c>
      <c r="K27" s="89">
        <v>0.55306909049070929</v>
      </c>
    </row>
    <row r="28" spans="1:11" ht="16.350000000000001" customHeight="1" x14ac:dyDescent="0.25">
      <c r="A28" s="190"/>
      <c r="B28" s="114" t="s">
        <v>186</v>
      </c>
      <c r="C28" s="37">
        <v>5849</v>
      </c>
      <c r="D28" s="40">
        <v>1298</v>
      </c>
      <c r="E28" s="39">
        <v>0.22191827662848351</v>
      </c>
      <c r="F28" s="40">
        <v>1265</v>
      </c>
      <c r="G28" s="39">
        <v>0.21627628654470848</v>
      </c>
      <c r="H28" s="40">
        <v>33</v>
      </c>
      <c r="I28" s="39">
        <v>5.6419900837750047E-3</v>
      </c>
      <c r="J28" s="40">
        <v>4551</v>
      </c>
      <c r="K28" s="39">
        <v>0.77808172337151649</v>
      </c>
    </row>
    <row r="29" spans="1:11" ht="16.350000000000001" customHeight="1" x14ac:dyDescent="0.25">
      <c r="A29" s="190"/>
      <c r="B29" s="114" t="s">
        <v>187</v>
      </c>
      <c r="C29" s="37">
        <v>1476</v>
      </c>
      <c r="D29" s="40">
        <v>269</v>
      </c>
      <c r="E29" s="39">
        <v>0.18224932249322492</v>
      </c>
      <c r="F29" s="40">
        <v>260</v>
      </c>
      <c r="G29" s="39">
        <v>0.17615176151761516</v>
      </c>
      <c r="H29" s="40">
        <v>9</v>
      </c>
      <c r="I29" s="39">
        <v>6.0975609756097563E-3</v>
      </c>
      <c r="J29" s="40">
        <v>1207</v>
      </c>
      <c r="K29" s="39">
        <v>0.8177506775067751</v>
      </c>
    </row>
    <row r="30" spans="1:11" ht="16.350000000000001" customHeight="1" x14ac:dyDescent="0.25">
      <c r="A30" s="190"/>
      <c r="B30" s="114" t="s">
        <v>188</v>
      </c>
      <c r="C30" s="37">
        <v>943</v>
      </c>
      <c r="D30" s="40">
        <v>167</v>
      </c>
      <c r="E30" s="39">
        <v>0.17709437963944857</v>
      </c>
      <c r="F30" s="40">
        <v>164</v>
      </c>
      <c r="G30" s="39">
        <v>0.17391304347826086</v>
      </c>
      <c r="H30" s="40">
        <v>3</v>
      </c>
      <c r="I30" s="39">
        <v>3.1813361611876989E-3</v>
      </c>
      <c r="J30" s="40">
        <v>776</v>
      </c>
      <c r="K30" s="39">
        <v>0.82290562036055148</v>
      </c>
    </row>
    <row r="31" spans="1:11" ht="16.350000000000001" customHeight="1" x14ac:dyDescent="0.25">
      <c r="A31" s="190"/>
      <c r="B31" s="114" t="s">
        <v>189</v>
      </c>
      <c r="C31" s="37">
        <v>764</v>
      </c>
      <c r="D31" s="40">
        <v>151</v>
      </c>
      <c r="E31" s="39">
        <v>0.19764397905759162</v>
      </c>
      <c r="F31" s="40">
        <v>144</v>
      </c>
      <c r="G31" s="39">
        <v>0.18848167539267016</v>
      </c>
      <c r="H31" s="40">
        <v>7</v>
      </c>
      <c r="I31" s="39">
        <v>9.1623036649214652E-3</v>
      </c>
      <c r="J31" s="40">
        <v>613</v>
      </c>
      <c r="K31" s="39">
        <v>0.80235602094240843</v>
      </c>
    </row>
    <row r="32" spans="1:11" ht="16.350000000000001" customHeight="1" x14ac:dyDescent="0.25">
      <c r="A32" s="191"/>
      <c r="B32" s="114" t="s">
        <v>190</v>
      </c>
      <c r="C32" s="37">
        <v>600</v>
      </c>
      <c r="D32" s="40">
        <v>117</v>
      </c>
      <c r="E32" s="39">
        <v>0.19500000000000001</v>
      </c>
      <c r="F32" s="40">
        <v>113</v>
      </c>
      <c r="G32" s="39">
        <v>0.18833333333333332</v>
      </c>
      <c r="H32" s="40">
        <v>4</v>
      </c>
      <c r="I32" s="39">
        <v>6.6666666666666671E-3</v>
      </c>
      <c r="J32" s="40">
        <v>483</v>
      </c>
      <c r="K32" s="39">
        <v>0.80500000000000005</v>
      </c>
    </row>
    <row r="33" spans="1:11" ht="16.350000000000001" customHeight="1" x14ac:dyDescent="0.25">
      <c r="A33" s="189"/>
      <c r="B33" s="116" t="s">
        <v>191</v>
      </c>
      <c r="C33" s="43">
        <v>577</v>
      </c>
      <c r="D33" s="58">
        <v>103</v>
      </c>
      <c r="E33" s="45">
        <v>0.17850953206239167</v>
      </c>
      <c r="F33" s="58">
        <v>99</v>
      </c>
      <c r="G33" s="45">
        <v>0.17157712305025996</v>
      </c>
      <c r="H33" s="58">
        <v>4</v>
      </c>
      <c r="I33" s="45">
        <v>6.9324090121317154E-3</v>
      </c>
      <c r="J33" s="58">
        <v>474</v>
      </c>
      <c r="K33" s="45">
        <v>0.82149046793760827</v>
      </c>
    </row>
    <row r="34" spans="1:11" ht="16.350000000000001" customHeight="1" x14ac:dyDescent="0.25">
      <c r="A34" s="168" t="s">
        <v>61</v>
      </c>
      <c r="B34" s="113" t="s">
        <v>185</v>
      </c>
      <c r="C34" s="32">
        <v>31923</v>
      </c>
      <c r="D34" s="35">
        <v>13585</v>
      </c>
      <c r="E34" s="89">
        <v>0.42555524230178871</v>
      </c>
      <c r="F34" s="88">
        <v>13330</v>
      </c>
      <c r="G34" s="89">
        <v>0.41756727124643672</v>
      </c>
      <c r="H34" s="88">
        <v>255</v>
      </c>
      <c r="I34" s="89">
        <v>7.98797105535194E-3</v>
      </c>
      <c r="J34" s="88">
        <v>18338</v>
      </c>
      <c r="K34" s="89">
        <v>0.57444475769821135</v>
      </c>
    </row>
    <row r="35" spans="1:11" ht="16.350000000000001" customHeight="1" x14ac:dyDescent="0.25">
      <c r="A35" s="169"/>
      <c r="B35" s="114" t="s">
        <v>186</v>
      </c>
      <c r="C35" s="37">
        <v>5658</v>
      </c>
      <c r="D35" s="40">
        <v>1226</v>
      </c>
      <c r="E35" s="39">
        <v>0.21668434075645104</v>
      </c>
      <c r="F35" s="40">
        <v>1211</v>
      </c>
      <c r="G35" s="39">
        <v>0.21403322728879462</v>
      </c>
      <c r="H35" s="40">
        <v>15</v>
      </c>
      <c r="I35" s="39">
        <v>2.6511134676564158E-3</v>
      </c>
      <c r="J35" s="40">
        <v>4432</v>
      </c>
      <c r="K35" s="39">
        <v>0.78331565924354896</v>
      </c>
    </row>
    <row r="36" spans="1:11" ht="16.350000000000001" customHeight="1" x14ac:dyDescent="0.25">
      <c r="A36" s="169"/>
      <c r="B36" s="114" t="s">
        <v>187</v>
      </c>
      <c r="C36" s="37">
        <v>1320</v>
      </c>
      <c r="D36" s="40">
        <v>215</v>
      </c>
      <c r="E36" s="39">
        <v>0.16287878787878787</v>
      </c>
      <c r="F36" s="40">
        <v>210</v>
      </c>
      <c r="G36" s="39">
        <v>0.15909090909090909</v>
      </c>
      <c r="H36" s="40">
        <v>5</v>
      </c>
      <c r="I36" s="39">
        <v>3.787878787878788E-3</v>
      </c>
      <c r="J36" s="40">
        <v>1105</v>
      </c>
      <c r="K36" s="39">
        <v>0.83712121212121215</v>
      </c>
    </row>
    <row r="37" spans="1:11" ht="16.350000000000001" customHeight="1" x14ac:dyDescent="0.25">
      <c r="A37" s="169"/>
      <c r="B37" s="114" t="s">
        <v>188</v>
      </c>
      <c r="C37" s="37">
        <v>844</v>
      </c>
      <c r="D37" s="40">
        <v>156</v>
      </c>
      <c r="E37" s="39">
        <v>0.18483412322274881</v>
      </c>
      <c r="F37" s="40">
        <v>153</v>
      </c>
      <c r="G37" s="39">
        <v>0.18127962085308058</v>
      </c>
      <c r="H37" s="40">
        <v>3</v>
      </c>
      <c r="I37" s="39">
        <v>3.5545023696682463E-3</v>
      </c>
      <c r="J37" s="40">
        <v>688</v>
      </c>
      <c r="K37" s="39">
        <v>0.81516587677725116</v>
      </c>
    </row>
    <row r="38" spans="1:11" ht="16.350000000000001" customHeight="1" x14ac:dyDescent="0.25">
      <c r="A38" s="169"/>
      <c r="B38" s="114" t="s">
        <v>189</v>
      </c>
      <c r="C38" s="37">
        <v>771</v>
      </c>
      <c r="D38" s="40">
        <v>118</v>
      </c>
      <c r="E38" s="39">
        <v>0.15304798962386512</v>
      </c>
      <c r="F38" s="40">
        <v>111</v>
      </c>
      <c r="G38" s="39">
        <v>0.14396887159533073</v>
      </c>
      <c r="H38" s="40">
        <v>7</v>
      </c>
      <c r="I38" s="39">
        <v>9.0791180285343717E-3</v>
      </c>
      <c r="J38" s="40">
        <v>653</v>
      </c>
      <c r="K38" s="39">
        <v>0.84695201037613488</v>
      </c>
    </row>
    <row r="39" spans="1:11" ht="16.350000000000001" customHeight="1" x14ac:dyDescent="0.25">
      <c r="A39" s="169"/>
      <c r="B39" s="114" t="s">
        <v>190</v>
      </c>
      <c r="C39" s="37">
        <v>520</v>
      </c>
      <c r="D39" s="40">
        <v>75</v>
      </c>
      <c r="E39" s="39">
        <v>0.14423076923076922</v>
      </c>
      <c r="F39" s="40">
        <v>68</v>
      </c>
      <c r="G39" s="39">
        <v>0.13076923076923078</v>
      </c>
      <c r="H39" s="40">
        <v>7</v>
      </c>
      <c r="I39" s="39">
        <v>1.3461538461538462E-2</v>
      </c>
      <c r="J39" s="40">
        <v>445</v>
      </c>
      <c r="K39" s="39">
        <v>0.85576923076923073</v>
      </c>
    </row>
    <row r="40" spans="1:11" ht="16.350000000000001" customHeight="1" x14ac:dyDescent="0.25">
      <c r="A40" s="170"/>
      <c r="B40" s="116" t="s">
        <v>191</v>
      </c>
      <c r="C40" s="43">
        <v>516</v>
      </c>
      <c r="D40" s="58">
        <v>98</v>
      </c>
      <c r="E40" s="45">
        <v>0.18992248062015504</v>
      </c>
      <c r="F40" s="58">
        <v>87</v>
      </c>
      <c r="G40" s="45">
        <v>0.16860465116279069</v>
      </c>
      <c r="H40" s="58">
        <v>11</v>
      </c>
      <c r="I40" s="45">
        <v>2.1317829457364341E-2</v>
      </c>
      <c r="J40" s="58">
        <v>418</v>
      </c>
      <c r="K40" s="45">
        <v>0.81007751937984496</v>
      </c>
    </row>
    <row r="41" spans="1:11" ht="16.350000000000001" customHeight="1" x14ac:dyDescent="0.25">
      <c r="A41" s="123"/>
      <c r="B41" s="123"/>
      <c r="C41" s="49"/>
      <c r="D41" s="49"/>
      <c r="E41" s="49"/>
      <c r="F41" s="125"/>
      <c r="G41" s="125"/>
      <c r="H41" s="125"/>
      <c r="I41" s="125"/>
      <c r="J41" s="125"/>
      <c r="K41" s="125"/>
    </row>
    <row r="42" spans="1:11" ht="16.149999999999999" customHeight="1" x14ac:dyDescent="0.25">
      <c r="A42" s="51" t="s">
        <v>66</v>
      </c>
    </row>
    <row r="43" spans="1:11" ht="16.149999999999999" customHeight="1" x14ac:dyDescent="0.25"/>
    <row r="44" spans="1:11" ht="16.149999999999999" customHeight="1" x14ac:dyDescent="0.25"/>
    <row r="45" spans="1:11" ht="16.149999999999999" customHeight="1" x14ac:dyDescent="0.25"/>
    <row r="46" spans="1:11" ht="16.149999999999999" customHeight="1" x14ac:dyDescent="0.25"/>
    <row r="47" spans="1:11" ht="16.149999999999999" customHeight="1" x14ac:dyDescent="0.25"/>
    <row r="48" spans="1:11" ht="16.149999999999999" customHeight="1" x14ac:dyDescent="0.25"/>
    <row r="49" ht="16.149999999999999" customHeight="1" x14ac:dyDescent="0.25"/>
    <row r="50" ht="16.149999999999999" customHeight="1" x14ac:dyDescent="0.25"/>
    <row r="51" ht="16.149999999999999" customHeight="1" x14ac:dyDescent="0.25"/>
    <row r="52" ht="16.149999999999999" customHeight="1" x14ac:dyDescent="0.25"/>
    <row r="53" ht="16.149999999999999" customHeight="1" x14ac:dyDescent="0.25"/>
    <row r="54" ht="16.149999999999999" customHeight="1" x14ac:dyDescent="0.25"/>
    <row r="55" ht="16.149999999999999" customHeight="1" x14ac:dyDescent="0.25"/>
    <row r="56" ht="16.149999999999999" customHeight="1" x14ac:dyDescent="0.25"/>
    <row r="57" ht="16.149999999999999" customHeight="1" x14ac:dyDescent="0.25"/>
    <row r="58" ht="16.149999999999999" customHeight="1" x14ac:dyDescent="0.25"/>
    <row r="59" ht="16.149999999999999" customHeight="1" x14ac:dyDescent="0.25"/>
    <row r="60" ht="16.149999999999999" customHeight="1" x14ac:dyDescent="0.25"/>
    <row r="61" ht="16.149999999999999" customHeight="1" x14ac:dyDescent="0.25"/>
    <row r="62" ht="16.149999999999999" customHeight="1" x14ac:dyDescent="0.25"/>
    <row r="63" ht="16.149999999999999" customHeight="1" x14ac:dyDescent="0.25"/>
    <row r="64" ht="16.149999999999999" customHeight="1" x14ac:dyDescent="0.25"/>
    <row r="65" ht="16.149999999999999" customHeight="1" x14ac:dyDescent="0.25"/>
    <row r="66" ht="16.149999999999999" customHeight="1" x14ac:dyDescent="0.25"/>
    <row r="67" ht="16.149999999999999" customHeight="1" x14ac:dyDescent="0.25"/>
    <row r="68" ht="16.149999999999999" customHeight="1" x14ac:dyDescent="0.25"/>
    <row r="69" ht="16.149999999999999" customHeight="1" x14ac:dyDescent="0.25"/>
    <row r="70" ht="16.149999999999999" customHeight="1" x14ac:dyDescent="0.25"/>
    <row r="71" ht="16.149999999999999" customHeight="1" x14ac:dyDescent="0.25"/>
    <row r="72" ht="16.149999999999999" customHeight="1" x14ac:dyDescent="0.25"/>
    <row r="73" ht="16.149999999999999" customHeight="1" x14ac:dyDescent="0.25"/>
    <row r="74" ht="16.149999999999999" customHeight="1" x14ac:dyDescent="0.25"/>
    <row r="75" ht="16.149999999999999" customHeight="1" x14ac:dyDescent="0.25"/>
    <row r="76" ht="16.149999999999999" customHeight="1" x14ac:dyDescent="0.25"/>
    <row r="77" ht="16.149999999999999" customHeight="1" x14ac:dyDescent="0.25"/>
    <row r="78" ht="16.149999999999999" customHeight="1" x14ac:dyDescent="0.25"/>
    <row r="79" ht="16.149999999999999" customHeight="1" x14ac:dyDescent="0.25"/>
    <row r="80" ht="16.149999999999999" customHeight="1" x14ac:dyDescent="0.25"/>
    <row r="81" ht="16.149999999999999" customHeight="1" x14ac:dyDescent="0.25"/>
    <row r="82" ht="16.149999999999999" customHeight="1" x14ac:dyDescent="0.25"/>
    <row r="83" ht="16.149999999999999" customHeight="1" x14ac:dyDescent="0.25"/>
    <row r="84" ht="16.149999999999999" customHeight="1" x14ac:dyDescent="0.25"/>
    <row r="85" ht="16.149999999999999" customHeight="1" x14ac:dyDescent="0.25"/>
    <row r="86" ht="16.149999999999999" customHeight="1" x14ac:dyDescent="0.25"/>
    <row r="87" ht="16.149999999999999" customHeight="1" x14ac:dyDescent="0.25"/>
    <row r="88" ht="16.149999999999999" customHeight="1" x14ac:dyDescent="0.25"/>
    <row r="89" ht="16.149999999999999" customHeight="1" x14ac:dyDescent="0.25"/>
    <row r="90" ht="16.149999999999999" customHeight="1" x14ac:dyDescent="0.25"/>
    <row r="91" ht="16.149999999999999" customHeight="1" x14ac:dyDescent="0.25"/>
    <row r="92" ht="16.149999999999999" customHeight="1" x14ac:dyDescent="0.25"/>
    <row r="93" ht="16.149999999999999" customHeight="1" x14ac:dyDescent="0.25"/>
    <row r="94" ht="16.149999999999999" customHeight="1" x14ac:dyDescent="0.25"/>
    <row r="95" ht="16.149999999999999" customHeight="1" x14ac:dyDescent="0.25"/>
    <row r="96" ht="16.149999999999999" customHeight="1" x14ac:dyDescent="0.25"/>
    <row r="97" ht="16.149999999999999" customHeight="1" x14ac:dyDescent="0.25"/>
    <row r="98" ht="16.149999999999999" customHeight="1" x14ac:dyDescent="0.25"/>
    <row r="99" ht="16.149999999999999" customHeight="1" x14ac:dyDescent="0.25"/>
    <row r="100" ht="16.149999999999999" customHeight="1" x14ac:dyDescent="0.25"/>
    <row r="101" ht="16.149999999999999" customHeight="1" x14ac:dyDescent="0.25"/>
    <row r="102" ht="16.149999999999999" customHeight="1" x14ac:dyDescent="0.25"/>
    <row r="103" ht="16.149999999999999" customHeight="1" x14ac:dyDescent="0.25"/>
    <row r="104" ht="16.149999999999999" customHeight="1" x14ac:dyDescent="0.25"/>
    <row r="105" ht="16.149999999999999" customHeight="1" x14ac:dyDescent="0.25"/>
    <row r="106" ht="16.149999999999999" customHeight="1" x14ac:dyDescent="0.25"/>
    <row r="107" ht="16.149999999999999" customHeight="1" x14ac:dyDescent="0.25"/>
    <row r="108" ht="16.149999999999999" customHeight="1" x14ac:dyDescent="0.25"/>
    <row r="109" ht="16.149999999999999" customHeight="1" x14ac:dyDescent="0.25"/>
    <row r="110" ht="16.149999999999999" customHeight="1" x14ac:dyDescent="0.25"/>
    <row r="111" ht="16.149999999999999" customHeight="1" x14ac:dyDescent="0.25"/>
    <row r="112" ht="16.149999999999999" customHeight="1" x14ac:dyDescent="0.25"/>
    <row r="113" ht="16.149999999999999" customHeight="1" x14ac:dyDescent="0.25"/>
    <row r="114" ht="16.149999999999999" customHeight="1" x14ac:dyDescent="0.25"/>
    <row r="115" ht="16.149999999999999" customHeight="1" x14ac:dyDescent="0.25"/>
    <row r="116" ht="16.149999999999999" customHeight="1" x14ac:dyDescent="0.25"/>
    <row r="117" ht="16.149999999999999" customHeight="1" x14ac:dyDescent="0.25"/>
    <row r="118" ht="16.149999999999999" customHeight="1" x14ac:dyDescent="0.25"/>
    <row r="119" ht="16.149999999999999" customHeight="1" x14ac:dyDescent="0.25"/>
    <row r="120" ht="16.149999999999999" customHeight="1" x14ac:dyDescent="0.25"/>
    <row r="121" ht="16.149999999999999" customHeight="1" x14ac:dyDescent="0.25"/>
    <row r="122" ht="16.149999999999999" customHeight="1" x14ac:dyDescent="0.25"/>
    <row r="123" ht="16.149999999999999" customHeight="1" x14ac:dyDescent="0.25"/>
    <row r="124" ht="16.149999999999999" customHeight="1" x14ac:dyDescent="0.25"/>
    <row r="125" ht="16.149999999999999" customHeight="1" x14ac:dyDescent="0.25"/>
    <row r="126" ht="16.149999999999999" customHeight="1" x14ac:dyDescent="0.25"/>
    <row r="127" ht="16.149999999999999" customHeight="1" x14ac:dyDescent="0.25"/>
    <row r="128" ht="16.149999999999999" customHeight="1" x14ac:dyDescent="0.25"/>
    <row r="129" ht="16.149999999999999" customHeight="1" x14ac:dyDescent="0.25"/>
    <row r="130" ht="16.149999999999999" customHeight="1" x14ac:dyDescent="0.25"/>
    <row r="131" ht="16.149999999999999" customHeight="1" x14ac:dyDescent="0.25"/>
    <row r="132" ht="16.149999999999999" customHeight="1" x14ac:dyDescent="0.25"/>
    <row r="133" ht="16.149999999999999" customHeight="1" x14ac:dyDescent="0.25"/>
    <row r="134" ht="16.149999999999999" customHeight="1" x14ac:dyDescent="0.25"/>
    <row r="135" ht="16.149999999999999" customHeight="1" x14ac:dyDescent="0.25"/>
    <row r="136" ht="16.149999999999999" customHeight="1" x14ac:dyDescent="0.25"/>
    <row r="137" ht="16.149999999999999" customHeight="1" x14ac:dyDescent="0.25"/>
    <row r="138" ht="16.149999999999999" customHeight="1" x14ac:dyDescent="0.25"/>
    <row r="139" ht="16.149999999999999" customHeight="1" x14ac:dyDescent="0.25"/>
    <row r="140" ht="16.149999999999999" customHeight="1" x14ac:dyDescent="0.25"/>
    <row r="141" ht="16.149999999999999" customHeight="1" x14ac:dyDescent="0.25"/>
    <row r="163" ht="14.45" customHeight="1" x14ac:dyDescent="0.25"/>
  </sheetData>
  <mergeCells count="13">
    <mergeCell ref="A34:A40"/>
    <mergeCell ref="A27:A33"/>
    <mergeCell ref="A20:A26"/>
    <mergeCell ref="A13:A19"/>
    <mergeCell ref="A6:A12"/>
    <mergeCell ref="A3:C3"/>
    <mergeCell ref="D3:K3"/>
    <mergeCell ref="A4:A5"/>
    <mergeCell ref="B4:B5"/>
    <mergeCell ref="D4:E4"/>
    <mergeCell ref="F4:G4"/>
    <mergeCell ref="H4:I4"/>
    <mergeCell ref="J4:K4"/>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9F484-4E97-4793-838E-B5B7DA09334A}">
  <sheetPr>
    <tabColor rgb="FFA9D08E"/>
  </sheetPr>
  <dimension ref="B1:V24"/>
  <sheetViews>
    <sheetView showGridLines="0" zoomScaleNormal="100" workbookViewId="0"/>
  </sheetViews>
  <sheetFormatPr defaultColWidth="8.85546875" defaultRowHeight="15.75" x14ac:dyDescent="0.25"/>
  <cols>
    <col min="1" max="1" width="1.7109375" style="20" customWidth="1"/>
    <col min="2" max="14" width="14.7109375" style="20" customWidth="1"/>
    <col min="15" max="22" width="8.85546875" style="20" customWidth="1"/>
    <col min="23" max="16384" width="8.85546875" style="20"/>
  </cols>
  <sheetData>
    <row r="1" spans="2:22" ht="18" customHeight="1" thickBot="1" x14ac:dyDescent="0.3">
      <c r="B1" s="162" t="s">
        <v>192</v>
      </c>
      <c r="C1" s="162"/>
      <c r="D1" s="162"/>
      <c r="E1" s="162"/>
      <c r="F1" s="162"/>
      <c r="G1" s="162"/>
    </row>
    <row r="2" spans="2:22" ht="16.5" thickTop="1" x14ac:dyDescent="0.25"/>
    <row r="3" spans="2:22" ht="31.5" customHeight="1" x14ac:dyDescent="0.25">
      <c r="B3" s="161" t="s">
        <v>218</v>
      </c>
      <c r="C3" s="161"/>
      <c r="D3" s="161"/>
      <c r="E3" s="161"/>
      <c r="F3" s="161"/>
      <c r="G3" s="161"/>
      <c r="H3" s="142"/>
      <c r="I3" s="142"/>
      <c r="J3" s="142"/>
      <c r="K3" s="142"/>
      <c r="L3" s="142"/>
      <c r="M3" s="142"/>
      <c r="N3" s="142"/>
      <c r="O3" s="142"/>
      <c r="P3" s="142"/>
      <c r="Q3" s="142"/>
      <c r="R3" s="142"/>
      <c r="S3" s="142"/>
      <c r="T3" s="142"/>
      <c r="U3" s="142"/>
      <c r="V3" s="142"/>
    </row>
    <row r="4" spans="2:22" ht="9" customHeight="1" x14ac:dyDescent="0.25">
      <c r="B4" s="147"/>
      <c r="C4" s="142"/>
      <c r="D4" s="142"/>
      <c r="E4" s="142"/>
      <c r="F4" s="142"/>
      <c r="G4" s="142"/>
      <c r="H4" s="142"/>
      <c r="I4" s="142"/>
      <c r="J4" s="142"/>
      <c r="K4" s="142"/>
      <c r="L4" s="142"/>
      <c r="M4" s="142"/>
      <c r="N4" s="142"/>
      <c r="O4" s="142"/>
      <c r="P4" s="142"/>
      <c r="Q4" s="142"/>
      <c r="R4" s="142"/>
      <c r="S4" s="142"/>
      <c r="T4" s="142"/>
      <c r="U4" s="142"/>
      <c r="V4" s="142"/>
    </row>
    <row r="5" spans="2:22" ht="109.5" customHeight="1" x14ac:dyDescent="0.25">
      <c r="B5" s="161" t="s">
        <v>219</v>
      </c>
      <c r="C5" s="161"/>
      <c r="D5" s="161"/>
      <c r="E5" s="161"/>
      <c r="F5" s="161"/>
      <c r="G5" s="161"/>
      <c r="H5" s="142"/>
      <c r="I5" s="142"/>
      <c r="J5" s="142"/>
      <c r="K5" s="142"/>
      <c r="L5" s="142"/>
      <c r="M5" s="142"/>
      <c r="N5" s="142"/>
      <c r="O5" s="142"/>
      <c r="P5" s="142"/>
      <c r="Q5" s="142"/>
      <c r="R5" s="142"/>
      <c r="S5" s="142"/>
      <c r="T5" s="142"/>
      <c r="U5" s="142"/>
      <c r="V5" s="142"/>
    </row>
    <row r="6" spans="2:22" ht="9" customHeight="1" x14ac:dyDescent="0.25">
      <c r="B6" s="147"/>
      <c r="C6" s="143"/>
      <c r="D6" s="143"/>
      <c r="E6" s="143"/>
      <c r="F6" s="143"/>
      <c r="G6" s="143"/>
      <c r="H6" s="143"/>
      <c r="I6" s="143"/>
      <c r="J6" s="143"/>
      <c r="K6" s="143"/>
      <c r="L6" s="143"/>
      <c r="M6" s="143"/>
      <c r="N6" s="143"/>
      <c r="O6" s="143"/>
      <c r="P6" s="143"/>
      <c r="Q6" s="143"/>
      <c r="R6" s="143"/>
      <c r="S6" s="143"/>
      <c r="T6" s="143"/>
      <c r="U6" s="143"/>
      <c r="V6" s="143"/>
    </row>
    <row r="7" spans="2:22" ht="48" customHeight="1" x14ac:dyDescent="0.25">
      <c r="B7" s="161" t="s">
        <v>220</v>
      </c>
      <c r="C7" s="161"/>
      <c r="D7" s="161"/>
      <c r="E7" s="161"/>
      <c r="F7" s="161"/>
      <c r="G7" s="161"/>
      <c r="H7" s="143"/>
      <c r="I7" s="143"/>
      <c r="J7" s="143"/>
      <c r="K7" s="143"/>
      <c r="L7" s="143"/>
      <c r="M7" s="143"/>
      <c r="N7" s="143"/>
      <c r="O7" s="143"/>
      <c r="P7" s="143"/>
      <c r="Q7" s="143"/>
      <c r="R7" s="143"/>
      <c r="S7" s="143"/>
      <c r="T7" s="143"/>
      <c r="U7" s="143"/>
      <c r="V7" s="143"/>
    </row>
    <row r="8" spans="2:22" ht="9" customHeight="1" x14ac:dyDescent="0.25">
      <c r="B8" s="155"/>
    </row>
    <row r="9" spans="2:22" ht="18" customHeight="1" x14ac:dyDescent="0.25">
      <c r="B9" s="192" t="s">
        <v>221</v>
      </c>
      <c r="C9" s="192"/>
      <c r="D9" s="192"/>
      <c r="E9" s="192"/>
      <c r="F9" s="192"/>
      <c r="G9" s="192"/>
    </row>
    <row r="10" spans="2:22" ht="18" customHeight="1" x14ac:dyDescent="0.25">
      <c r="B10" s="192" t="s">
        <v>222</v>
      </c>
      <c r="C10" s="192"/>
      <c r="D10" s="192"/>
      <c r="E10" s="192"/>
      <c r="F10" s="192"/>
      <c r="G10" s="192"/>
    </row>
    <row r="11" spans="2:22" ht="18" customHeight="1" x14ac:dyDescent="0.25">
      <c r="B11" s="192" t="s">
        <v>223</v>
      </c>
      <c r="C11" s="192"/>
      <c r="D11" s="192"/>
      <c r="E11" s="192"/>
      <c r="F11" s="192"/>
      <c r="G11" s="192"/>
    </row>
    <row r="12" spans="2:22" ht="18" customHeight="1" x14ac:dyDescent="0.25">
      <c r="B12" s="192" t="s">
        <v>224</v>
      </c>
      <c r="C12" s="192"/>
      <c r="D12" s="192"/>
      <c r="E12" s="192"/>
      <c r="F12" s="192"/>
      <c r="G12" s="192"/>
    </row>
    <row r="13" spans="2:22" ht="15.75" customHeight="1" x14ac:dyDescent="0.25">
      <c r="B13" s="192" t="s">
        <v>225</v>
      </c>
      <c r="C13" s="192"/>
      <c r="D13" s="192"/>
      <c r="E13" s="192"/>
      <c r="F13" s="192"/>
      <c r="G13" s="192"/>
    </row>
    <row r="14" spans="2:22" ht="9" customHeight="1" x14ac:dyDescent="0.25">
      <c r="B14" s="155"/>
      <c r="C14" s="143"/>
      <c r="D14" s="143"/>
      <c r="E14" s="143"/>
      <c r="F14" s="143"/>
      <c r="G14" s="143"/>
      <c r="H14" s="143"/>
      <c r="I14" s="143"/>
      <c r="J14" s="143"/>
      <c r="K14" s="143"/>
      <c r="L14" s="143"/>
      <c r="M14" s="143"/>
      <c r="N14" s="143"/>
      <c r="O14" s="143"/>
      <c r="P14" s="143"/>
      <c r="Q14" s="143"/>
      <c r="R14" s="143"/>
      <c r="S14" s="143"/>
      <c r="T14" s="143"/>
      <c r="U14" s="143"/>
      <c r="V14" s="143"/>
    </row>
    <row r="15" spans="2:22" ht="36.75" customHeight="1" x14ac:dyDescent="0.25">
      <c r="B15" s="161" t="s">
        <v>226</v>
      </c>
      <c r="C15" s="161"/>
      <c r="D15" s="161"/>
      <c r="E15" s="161"/>
      <c r="F15" s="161"/>
      <c r="G15" s="161"/>
      <c r="H15" s="143"/>
      <c r="I15" s="143"/>
      <c r="J15" s="143"/>
      <c r="K15" s="143"/>
      <c r="L15" s="143"/>
      <c r="M15" s="143"/>
      <c r="N15" s="143"/>
      <c r="O15" s="143"/>
      <c r="P15" s="143"/>
      <c r="Q15" s="143"/>
      <c r="R15" s="143"/>
      <c r="S15" s="143"/>
      <c r="T15" s="143"/>
      <c r="U15" s="143"/>
      <c r="V15" s="143"/>
    </row>
    <row r="16" spans="2:22" ht="9" customHeight="1" x14ac:dyDescent="0.25">
      <c r="B16" s="147"/>
      <c r="C16" s="144"/>
      <c r="D16" s="144"/>
      <c r="E16" s="144"/>
      <c r="F16" s="144"/>
      <c r="G16" s="144"/>
      <c r="H16" s="144"/>
      <c r="I16" s="144"/>
      <c r="J16" s="144"/>
      <c r="K16" s="144"/>
      <c r="L16" s="144"/>
      <c r="M16" s="144"/>
      <c r="N16" s="143"/>
      <c r="O16" s="143"/>
      <c r="P16" s="143"/>
      <c r="Q16" s="143"/>
      <c r="R16" s="143"/>
      <c r="S16" s="143"/>
      <c r="T16" s="143"/>
      <c r="U16" s="143"/>
      <c r="V16" s="143"/>
    </row>
    <row r="17" spans="2:22" ht="66.75" customHeight="1" x14ac:dyDescent="0.25">
      <c r="B17" s="161" t="s">
        <v>227</v>
      </c>
      <c r="C17" s="161"/>
      <c r="D17" s="161"/>
      <c r="E17" s="161"/>
      <c r="F17" s="161"/>
      <c r="G17" s="161"/>
      <c r="H17" s="145"/>
      <c r="I17" s="145"/>
      <c r="J17" s="145"/>
      <c r="K17" s="145"/>
      <c r="L17" s="145"/>
      <c r="M17" s="145"/>
      <c r="N17" s="143"/>
      <c r="O17" s="143"/>
      <c r="P17" s="143"/>
      <c r="Q17" s="143"/>
      <c r="R17" s="143"/>
      <c r="S17" s="143"/>
      <c r="T17" s="143"/>
      <c r="U17" s="143"/>
      <c r="V17" s="143"/>
    </row>
    <row r="18" spans="2:22" ht="9" customHeight="1" x14ac:dyDescent="0.25">
      <c r="B18" s="147"/>
      <c r="C18" s="145"/>
      <c r="D18" s="145"/>
      <c r="E18" s="145"/>
      <c r="F18" s="145"/>
      <c r="G18" s="145"/>
      <c r="H18" s="145"/>
      <c r="I18" s="145"/>
      <c r="J18" s="145"/>
      <c r="K18" s="145"/>
      <c r="L18" s="145"/>
      <c r="M18" s="145"/>
      <c r="N18" s="143"/>
      <c r="O18" s="143"/>
      <c r="P18" s="143"/>
      <c r="Q18" s="143"/>
      <c r="R18" s="143"/>
      <c r="S18" s="143"/>
      <c r="T18" s="143"/>
      <c r="U18" s="143"/>
      <c r="V18" s="143"/>
    </row>
    <row r="19" spans="2:22" ht="141" customHeight="1" x14ac:dyDescent="0.25">
      <c r="B19" s="161" t="s">
        <v>228</v>
      </c>
      <c r="C19" s="161"/>
      <c r="D19" s="161"/>
      <c r="E19" s="161"/>
      <c r="F19" s="161"/>
      <c r="G19" s="161"/>
      <c r="H19" s="145"/>
      <c r="I19" s="145"/>
      <c r="J19" s="145"/>
      <c r="K19" s="145"/>
      <c r="L19" s="145"/>
      <c r="M19" s="145"/>
      <c r="N19" s="143"/>
      <c r="O19" s="143"/>
      <c r="P19" s="143"/>
      <c r="Q19" s="143"/>
      <c r="R19" s="143"/>
      <c r="S19" s="143"/>
      <c r="T19" s="143"/>
      <c r="U19" s="143"/>
      <c r="V19" s="143"/>
    </row>
    <row r="20" spans="2:22" ht="9" customHeight="1" x14ac:dyDescent="0.25">
      <c r="B20" s="147"/>
      <c r="C20" s="145"/>
      <c r="D20" s="145"/>
      <c r="E20" s="145"/>
      <c r="F20" s="145"/>
      <c r="G20" s="145"/>
      <c r="H20" s="145"/>
      <c r="I20" s="145"/>
      <c r="J20" s="145"/>
      <c r="K20" s="145"/>
      <c r="L20" s="145"/>
      <c r="M20" s="145"/>
      <c r="N20" s="143"/>
      <c r="O20" s="143"/>
      <c r="P20" s="143"/>
      <c r="Q20" s="143"/>
      <c r="R20" s="143"/>
      <c r="S20" s="143"/>
      <c r="T20" s="143"/>
      <c r="U20" s="143"/>
      <c r="V20" s="143"/>
    </row>
    <row r="21" spans="2:22" ht="33" customHeight="1" x14ac:dyDescent="0.25">
      <c r="B21" s="161" t="s">
        <v>229</v>
      </c>
      <c r="C21" s="161"/>
      <c r="D21" s="161"/>
      <c r="E21" s="161"/>
      <c r="F21" s="161"/>
      <c r="G21" s="161"/>
      <c r="H21" s="145"/>
      <c r="I21" s="145"/>
      <c r="J21" s="145"/>
      <c r="K21" s="145"/>
      <c r="L21" s="145"/>
      <c r="M21" s="145"/>
      <c r="N21" s="143"/>
      <c r="O21" s="143"/>
      <c r="P21" s="143"/>
      <c r="Q21" s="143"/>
      <c r="R21" s="143"/>
      <c r="S21" s="143"/>
      <c r="T21" s="143"/>
      <c r="U21" s="143"/>
      <c r="V21" s="143"/>
    </row>
    <row r="22" spans="2:22" ht="9" customHeight="1" x14ac:dyDescent="0.25">
      <c r="B22" s="144"/>
      <c r="C22" s="144"/>
      <c r="D22" s="144"/>
      <c r="E22" s="144"/>
      <c r="F22" s="144"/>
      <c r="G22" s="144"/>
      <c r="H22" s="144"/>
      <c r="I22" s="144"/>
      <c r="J22" s="144"/>
      <c r="K22" s="144"/>
      <c r="L22" s="144"/>
      <c r="M22" s="144"/>
      <c r="N22" s="144"/>
      <c r="O22" s="144"/>
      <c r="P22" s="144"/>
      <c r="Q22" s="144"/>
      <c r="R22" s="144"/>
    </row>
    <row r="23" spans="2:22" ht="18" customHeight="1" x14ac:dyDescent="0.25">
      <c r="B23" s="146"/>
      <c r="C23" s="146"/>
      <c r="D23" s="146"/>
      <c r="E23" s="146"/>
      <c r="F23" s="146"/>
      <c r="G23" s="146"/>
      <c r="H23" s="146"/>
      <c r="I23" s="146"/>
      <c r="J23" s="146"/>
      <c r="K23" s="146"/>
      <c r="L23" s="146"/>
      <c r="M23" s="146"/>
    </row>
    <row r="24" spans="2:22" ht="19.5" customHeight="1" x14ac:dyDescent="0.25">
      <c r="B24" s="146"/>
      <c r="C24" s="146"/>
      <c r="D24" s="146"/>
      <c r="E24" s="146"/>
      <c r="F24" s="146"/>
      <c r="G24" s="146"/>
      <c r="H24" s="146"/>
      <c r="I24" s="146"/>
      <c r="J24" s="146"/>
      <c r="K24" s="146"/>
      <c r="L24" s="146"/>
      <c r="M24" s="146"/>
    </row>
  </sheetData>
  <mergeCells count="13">
    <mergeCell ref="B1:G1"/>
    <mergeCell ref="B3:G3"/>
    <mergeCell ref="B5:G5"/>
    <mergeCell ref="B7:G7"/>
    <mergeCell ref="B9:G9"/>
    <mergeCell ref="B17:G17"/>
    <mergeCell ref="B19:G19"/>
    <mergeCell ref="B21:G21"/>
    <mergeCell ref="B10:G10"/>
    <mergeCell ref="B11:G11"/>
    <mergeCell ref="B12:G12"/>
    <mergeCell ref="B13:G13"/>
    <mergeCell ref="B15:G15"/>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A1865-3F22-4012-92AA-D717E0A5CA95}">
  <sheetPr>
    <tabColor rgb="FFA9D08E"/>
  </sheetPr>
  <dimension ref="A1:R27"/>
  <sheetViews>
    <sheetView showGridLines="0" workbookViewId="0">
      <selection activeCell="A6" sqref="A6"/>
    </sheetView>
  </sheetViews>
  <sheetFormatPr defaultColWidth="0" defaultRowHeight="12.75" customHeight="1" zeroHeight="1" x14ac:dyDescent="0.2"/>
  <cols>
    <col min="1" max="18" width="8.85546875" style="6" customWidth="1"/>
    <col min="19" max="16384" width="8.85546875" style="6" hidden="1"/>
  </cols>
  <sheetData>
    <row r="1" spans="1:10" x14ac:dyDescent="0.2"/>
    <row r="2" spans="1:10" ht="16.5" thickBot="1" x14ac:dyDescent="0.25">
      <c r="A2" s="7" t="s">
        <v>0</v>
      </c>
      <c r="B2" s="8"/>
    </row>
    <row r="3" spans="1:10" ht="13.5" thickTop="1" x14ac:dyDescent="0.2">
      <c r="A3" s="9"/>
      <c r="B3" s="10"/>
      <c r="C3" s="10"/>
      <c r="D3" s="10"/>
      <c r="E3" s="10"/>
      <c r="F3" s="10"/>
      <c r="G3" s="10"/>
      <c r="H3" s="10"/>
      <c r="I3" s="10"/>
      <c r="J3" s="10"/>
    </row>
    <row r="4" spans="1:10" x14ac:dyDescent="0.2"/>
    <row r="5" spans="1:10" x14ac:dyDescent="0.2">
      <c r="A5" s="11" t="s">
        <v>1</v>
      </c>
      <c r="B5" s="12"/>
      <c r="C5" s="12"/>
      <c r="D5" s="12"/>
      <c r="E5" s="12"/>
      <c r="F5" s="12"/>
      <c r="G5" s="12"/>
      <c r="H5" s="12"/>
    </row>
    <row r="6" spans="1:10" ht="15" customHeight="1" x14ac:dyDescent="0.2">
      <c r="A6" s="13" t="s">
        <v>193</v>
      </c>
      <c r="B6" s="13"/>
      <c r="C6" s="13"/>
      <c r="D6" s="13"/>
      <c r="E6" s="13"/>
      <c r="F6" s="13"/>
      <c r="G6" s="12"/>
      <c r="H6" s="12"/>
    </row>
    <row r="7" spans="1:10" ht="15" customHeight="1" x14ac:dyDescent="0.2">
      <c r="A7" s="11"/>
      <c r="B7" s="12"/>
      <c r="C7" s="12"/>
      <c r="D7" s="12"/>
      <c r="E7" s="12"/>
      <c r="F7" s="12"/>
      <c r="G7" s="12"/>
      <c r="H7" s="12"/>
    </row>
    <row r="8" spans="1:10" ht="15" customHeight="1" x14ac:dyDescent="0.2">
      <c r="A8" s="11" t="s">
        <v>2</v>
      </c>
      <c r="B8" s="12"/>
      <c r="C8" s="12"/>
      <c r="D8" s="12"/>
      <c r="E8" s="12"/>
      <c r="F8" s="12"/>
      <c r="G8" s="12"/>
      <c r="H8" s="12"/>
    </row>
    <row r="9" spans="1:10" ht="15" customHeight="1" x14ac:dyDescent="0.2">
      <c r="A9" s="13" t="s">
        <v>3</v>
      </c>
      <c r="B9" s="13"/>
      <c r="C9" s="13"/>
      <c r="D9" s="13"/>
      <c r="E9" s="13"/>
      <c r="F9" s="12"/>
      <c r="G9" s="12"/>
      <c r="H9" s="12"/>
    </row>
    <row r="10" spans="1:10" ht="15" customHeight="1" x14ac:dyDescent="0.2">
      <c r="A10" s="157" t="s">
        <v>4</v>
      </c>
      <c r="B10" s="157"/>
      <c r="C10" s="157"/>
      <c r="D10" s="157"/>
      <c r="E10" s="157"/>
      <c r="F10" s="157"/>
      <c r="G10" s="157"/>
      <c r="H10" s="157"/>
      <c r="I10" s="14"/>
    </row>
    <row r="11" spans="1:10" ht="15" customHeight="1" x14ac:dyDescent="0.2">
      <c r="A11" s="13" t="s">
        <v>5</v>
      </c>
      <c r="B11" s="13"/>
      <c r="C11" s="13"/>
      <c r="D11" s="13"/>
      <c r="E11" s="13"/>
      <c r="F11" s="13"/>
      <c r="G11" s="13"/>
      <c r="H11" s="13"/>
    </row>
    <row r="12" spans="1:10" ht="15" customHeight="1" x14ac:dyDescent="0.2">
      <c r="A12" s="13" t="s">
        <v>6</v>
      </c>
      <c r="B12" s="13"/>
      <c r="C12" s="13"/>
      <c r="D12" s="13"/>
      <c r="E12" s="13"/>
      <c r="F12" s="13"/>
      <c r="G12" s="13"/>
      <c r="H12" s="13"/>
    </row>
    <row r="13" spans="1:10" ht="15" customHeight="1" x14ac:dyDescent="0.2">
      <c r="A13" s="13" t="s">
        <v>7</v>
      </c>
      <c r="B13" s="13"/>
      <c r="C13" s="13"/>
      <c r="D13" s="13"/>
      <c r="E13" s="13"/>
      <c r="F13" s="13"/>
      <c r="G13" s="13"/>
      <c r="H13" s="13"/>
    </row>
    <row r="14" spans="1:10" ht="15" customHeight="1" x14ac:dyDescent="0.2">
      <c r="A14" s="15"/>
      <c r="B14" s="15"/>
      <c r="C14" s="15"/>
      <c r="D14" s="15"/>
      <c r="E14" s="15"/>
      <c r="F14" s="15"/>
      <c r="G14" s="15"/>
      <c r="H14" s="15"/>
    </row>
    <row r="15" spans="1:10" ht="15" customHeight="1" x14ac:dyDescent="0.2">
      <c r="A15" s="11" t="s">
        <v>8</v>
      </c>
      <c r="B15" s="12"/>
      <c r="C15" s="12"/>
      <c r="D15" s="12"/>
      <c r="E15" s="12"/>
      <c r="F15" s="12"/>
      <c r="G15" s="12"/>
      <c r="H15" s="12"/>
    </row>
    <row r="16" spans="1:10" ht="15" customHeight="1" x14ac:dyDescent="0.2">
      <c r="A16" s="13" t="s">
        <v>9</v>
      </c>
      <c r="B16" s="16"/>
      <c r="C16" s="16"/>
      <c r="D16" s="16"/>
      <c r="E16" s="16"/>
      <c r="F16" s="12"/>
      <c r="G16" s="12"/>
      <c r="H16" s="12"/>
    </row>
    <row r="17" spans="1:9" ht="15" customHeight="1" x14ac:dyDescent="0.2">
      <c r="A17" s="13" t="s">
        <v>10</v>
      </c>
      <c r="B17" s="13"/>
      <c r="C17" s="13"/>
      <c r="D17" s="13"/>
      <c r="E17" s="13"/>
      <c r="F17" s="13"/>
      <c r="G17" s="13"/>
      <c r="H17" s="13"/>
      <c r="I17" s="17"/>
    </row>
    <row r="18" spans="1:9" ht="15" customHeight="1" x14ac:dyDescent="0.2">
      <c r="A18" s="13" t="s">
        <v>11</v>
      </c>
      <c r="B18" s="13"/>
      <c r="C18" s="13"/>
      <c r="D18" s="13"/>
      <c r="E18" s="13"/>
      <c r="F18" s="13"/>
      <c r="G18" s="13"/>
      <c r="H18" s="13"/>
      <c r="I18" s="17"/>
    </row>
    <row r="19" spans="1:9" ht="15" customHeight="1" x14ac:dyDescent="0.2">
      <c r="A19" s="13" t="s">
        <v>12</v>
      </c>
      <c r="B19" s="13"/>
      <c r="C19" s="13"/>
      <c r="D19" s="13"/>
      <c r="E19" s="13"/>
      <c r="F19" s="13"/>
      <c r="G19" s="13"/>
      <c r="H19" s="13"/>
      <c r="I19" s="17"/>
    </row>
    <row r="20" spans="1:9" ht="15" customHeight="1" x14ac:dyDescent="0.2">
      <c r="A20" s="13" t="s">
        <v>13</v>
      </c>
      <c r="B20" s="13"/>
      <c r="C20" s="13"/>
      <c r="D20" s="13"/>
      <c r="E20" s="13"/>
      <c r="F20" s="13"/>
      <c r="G20" s="13"/>
      <c r="H20" s="13"/>
      <c r="I20" s="17"/>
    </row>
    <row r="21" spans="1:9" ht="15" customHeight="1" x14ac:dyDescent="0.2">
      <c r="A21" s="13" t="s">
        <v>14</v>
      </c>
      <c r="B21" s="18"/>
      <c r="C21" s="18"/>
      <c r="D21" s="18"/>
      <c r="E21" s="18"/>
      <c r="F21" s="18"/>
      <c r="G21" s="18"/>
      <c r="H21" s="12"/>
    </row>
    <row r="22" spans="1:9" ht="15" customHeight="1" x14ac:dyDescent="0.2">
      <c r="A22" s="13" t="s">
        <v>15</v>
      </c>
      <c r="B22" s="12"/>
      <c r="C22" s="12"/>
      <c r="D22" s="12"/>
      <c r="E22" s="12"/>
      <c r="F22" s="12"/>
      <c r="G22" s="12"/>
      <c r="H22" s="12"/>
    </row>
    <row r="23" spans="1:9" ht="15" customHeight="1" x14ac:dyDescent="0.2">
      <c r="A23" s="12"/>
      <c r="B23" s="12"/>
      <c r="C23" s="12"/>
      <c r="D23" s="12"/>
      <c r="E23" s="12"/>
      <c r="F23" s="12"/>
      <c r="G23" s="12"/>
      <c r="H23" s="12"/>
    </row>
    <row r="24" spans="1:9" ht="15" customHeight="1" x14ac:dyDescent="0.2">
      <c r="A24" s="19" t="s">
        <v>16</v>
      </c>
      <c r="B24" s="12"/>
      <c r="C24" s="12"/>
      <c r="D24" s="12"/>
      <c r="E24" s="12"/>
      <c r="F24" s="12"/>
      <c r="G24" s="12"/>
      <c r="H24" s="12"/>
    </row>
    <row r="25" spans="1:9" x14ac:dyDescent="0.2"/>
    <row r="26" spans="1:9" x14ac:dyDescent="0.2"/>
    <row r="27" spans="1:9" x14ac:dyDescent="0.2"/>
  </sheetData>
  <mergeCells count="1">
    <mergeCell ref="A10:H10"/>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BCBAC-159D-45A7-9E3A-206DF2AB8327}">
  <sheetPr>
    <tabColor rgb="FFA9D08E"/>
  </sheetPr>
  <dimension ref="A1:P87"/>
  <sheetViews>
    <sheetView showGridLines="0" topLeftCell="A26" zoomScaleNormal="100" workbookViewId="0">
      <selection activeCell="A71" sqref="A71"/>
    </sheetView>
  </sheetViews>
  <sheetFormatPr defaultColWidth="8.85546875" defaultRowHeight="15.75" zeroHeight="1" x14ac:dyDescent="0.25"/>
  <cols>
    <col min="1" max="19" width="9.7109375" style="20" customWidth="1"/>
    <col min="20" max="16384" width="8.85546875" style="20"/>
  </cols>
  <sheetData>
    <row r="1" spans="1:16" ht="16.149999999999999" customHeight="1" thickBot="1" x14ac:dyDescent="0.3">
      <c r="A1" s="159" t="s">
        <v>17</v>
      </c>
      <c r="B1" s="159"/>
      <c r="C1" s="159"/>
      <c r="D1" s="159"/>
      <c r="E1" s="159"/>
      <c r="F1" s="159"/>
      <c r="G1" s="159"/>
      <c r="H1" s="159"/>
      <c r="I1" s="159"/>
      <c r="J1" s="159"/>
      <c r="K1" s="159"/>
      <c r="L1" s="159"/>
      <c r="M1" s="159"/>
      <c r="N1" s="159"/>
      <c r="O1" s="159"/>
    </row>
    <row r="2" spans="1:16" ht="16.149999999999999" customHeight="1" thickTop="1" x14ac:dyDescent="0.25">
      <c r="A2" s="21"/>
      <c r="B2" s="21"/>
      <c r="C2" s="21"/>
      <c r="D2" s="21"/>
      <c r="E2" s="21"/>
      <c r="F2" s="21"/>
      <c r="G2" s="21"/>
      <c r="H2" s="21"/>
      <c r="I2" s="21"/>
      <c r="J2" s="21"/>
      <c r="K2" s="21"/>
      <c r="L2" s="21"/>
      <c r="M2" s="21"/>
      <c r="N2" s="21"/>
      <c r="O2" s="21"/>
    </row>
    <row r="3" spans="1:16" ht="18" customHeight="1" x14ac:dyDescent="0.25">
      <c r="A3" s="22" t="s">
        <v>18</v>
      </c>
      <c r="B3" s="23"/>
      <c r="C3" s="23"/>
      <c r="D3" s="23"/>
      <c r="E3" s="23"/>
      <c r="F3" s="23"/>
      <c r="G3"/>
      <c r="H3"/>
    </row>
    <row r="4" spans="1:16" ht="18.75" x14ac:dyDescent="0.25">
      <c r="A4" s="23"/>
      <c r="B4" s="23"/>
      <c r="C4" s="23"/>
      <c r="D4" s="23"/>
      <c r="E4" s="23"/>
      <c r="F4" s="23"/>
      <c r="G4"/>
      <c r="H4"/>
    </row>
    <row r="5" spans="1:16" ht="12" customHeight="1" x14ac:dyDescent="0.25">
      <c r="A5" s="158" t="s">
        <v>19</v>
      </c>
      <c r="B5" s="158"/>
      <c r="C5" s="158"/>
      <c r="D5" s="158"/>
      <c r="E5" s="158"/>
      <c r="F5" s="158"/>
      <c r="G5" s="158"/>
      <c r="H5" s="158"/>
      <c r="I5" s="158"/>
      <c r="J5" s="158"/>
      <c r="K5" s="158"/>
      <c r="L5" s="158"/>
      <c r="M5" s="158"/>
      <c r="N5" s="158"/>
      <c r="O5" s="158"/>
      <c r="P5" s="158"/>
    </row>
    <row r="6" spans="1:16" ht="12" customHeight="1" x14ac:dyDescent="0.25">
      <c r="A6" s="25"/>
      <c r="B6" s="25"/>
      <c r="C6" s="25"/>
      <c r="D6" s="25"/>
      <c r="E6" s="25"/>
      <c r="F6" s="25"/>
      <c r="G6" s="25"/>
      <c r="H6" s="25"/>
      <c r="I6" s="25"/>
      <c r="J6" s="25"/>
      <c r="K6" s="25"/>
      <c r="L6" s="25"/>
      <c r="M6" s="25"/>
      <c r="N6" s="25"/>
      <c r="O6" s="25"/>
      <c r="P6" s="25"/>
    </row>
    <row r="7" spans="1:16" ht="12" customHeight="1" x14ac:dyDescent="0.25">
      <c r="A7" s="158" t="s">
        <v>20</v>
      </c>
      <c r="B7" s="158"/>
      <c r="C7" s="158"/>
      <c r="D7" s="158"/>
      <c r="E7" s="158"/>
      <c r="F7" s="158"/>
      <c r="G7" s="158"/>
      <c r="H7" s="158"/>
      <c r="I7" s="158"/>
      <c r="J7" s="158"/>
      <c r="K7" s="158"/>
      <c r="L7" s="158"/>
      <c r="M7" s="158"/>
      <c r="N7" s="158"/>
      <c r="O7" s="158"/>
      <c r="P7" s="158"/>
    </row>
    <row r="8" spans="1:16" ht="12" customHeight="1" x14ac:dyDescent="0.25">
      <c r="A8" s="25"/>
      <c r="B8" s="25"/>
      <c r="C8" s="25"/>
      <c r="D8" s="25"/>
      <c r="E8" s="25"/>
      <c r="F8" s="25"/>
      <c r="G8" s="25"/>
      <c r="H8" s="25"/>
      <c r="I8" s="25"/>
      <c r="J8" s="25"/>
      <c r="K8" s="25"/>
      <c r="L8" s="25"/>
      <c r="M8" s="25"/>
      <c r="N8" s="25"/>
      <c r="O8" s="25"/>
      <c r="P8" s="25"/>
    </row>
    <row r="9" spans="1:16" ht="12" customHeight="1" x14ac:dyDescent="0.25">
      <c r="A9" s="158" t="s">
        <v>21</v>
      </c>
      <c r="B9" s="158"/>
      <c r="C9" s="158"/>
      <c r="D9" s="158"/>
      <c r="E9" s="158"/>
      <c r="F9" s="158"/>
      <c r="G9" s="158"/>
      <c r="H9" s="158"/>
      <c r="I9" s="158"/>
      <c r="J9" s="158"/>
      <c r="K9" s="158"/>
      <c r="L9" s="158"/>
      <c r="M9" s="158"/>
      <c r="N9" s="158"/>
      <c r="O9" s="158"/>
      <c r="P9" s="158"/>
    </row>
    <row r="10" spans="1:16" ht="12" customHeight="1" x14ac:dyDescent="0.25">
      <c r="A10" s="25"/>
      <c r="B10" s="25"/>
      <c r="C10" s="25"/>
      <c r="D10" s="25"/>
      <c r="E10" s="25"/>
      <c r="F10" s="25"/>
      <c r="G10" s="25"/>
      <c r="H10" s="25"/>
      <c r="I10" s="25"/>
      <c r="J10" s="25"/>
      <c r="K10" s="25"/>
      <c r="L10" s="25"/>
      <c r="M10" s="25"/>
      <c r="N10" s="25"/>
      <c r="O10" s="25"/>
      <c r="P10" s="25"/>
    </row>
    <row r="11" spans="1:16" ht="12" customHeight="1" x14ac:dyDescent="0.25">
      <c r="A11" s="158" t="s">
        <v>22</v>
      </c>
      <c r="B11" s="158"/>
      <c r="C11" s="158"/>
      <c r="D11" s="158"/>
      <c r="E11" s="158"/>
      <c r="F11" s="158"/>
      <c r="G11" s="158"/>
      <c r="H11" s="158"/>
      <c r="I11" s="158"/>
      <c r="J11" s="158"/>
      <c r="K11" s="158"/>
      <c r="L11" s="158"/>
      <c r="M11" s="158"/>
      <c r="N11" s="158"/>
      <c r="O11" s="158"/>
      <c r="P11" s="158"/>
    </row>
    <row r="12" spans="1:16" ht="12" customHeight="1" x14ac:dyDescent="0.25">
      <c r="A12" s="25"/>
      <c r="B12" s="25"/>
      <c r="C12" s="25"/>
      <c r="D12" s="25"/>
      <c r="E12" s="25"/>
      <c r="F12" s="25"/>
      <c r="G12" s="25"/>
      <c r="H12" s="25"/>
      <c r="I12" s="25"/>
      <c r="J12" s="25"/>
      <c r="K12" s="25"/>
      <c r="L12" s="25"/>
      <c r="M12" s="25"/>
      <c r="N12" s="25"/>
      <c r="O12" s="25"/>
      <c r="P12" s="25"/>
    </row>
    <row r="13" spans="1:16" ht="12" customHeight="1" x14ac:dyDescent="0.25">
      <c r="A13" s="158" t="s">
        <v>23</v>
      </c>
      <c r="B13" s="158"/>
      <c r="C13" s="158"/>
      <c r="D13" s="158"/>
      <c r="E13" s="158"/>
      <c r="F13" s="158"/>
      <c r="G13" s="158"/>
      <c r="H13" s="158"/>
      <c r="I13" s="158"/>
      <c r="J13" s="158"/>
      <c r="K13" s="158"/>
      <c r="L13" s="158"/>
      <c r="M13" s="158"/>
      <c r="N13" s="158"/>
      <c r="O13" s="158"/>
      <c r="P13" s="158"/>
    </row>
    <row r="14" spans="1:16" ht="12" customHeight="1" x14ac:dyDescent="0.25">
      <c r="A14" s="25"/>
      <c r="B14" s="25"/>
      <c r="C14" s="25"/>
      <c r="D14" s="25"/>
      <c r="E14" s="25"/>
      <c r="F14" s="25"/>
      <c r="G14" s="25"/>
      <c r="H14" s="25"/>
      <c r="I14" s="25"/>
      <c r="J14" s="25"/>
      <c r="K14" s="25"/>
      <c r="L14" s="25"/>
      <c r="M14" s="25"/>
      <c r="N14" s="25"/>
      <c r="O14" s="25"/>
      <c r="P14" s="25"/>
    </row>
    <row r="15" spans="1:16" ht="12" customHeight="1" x14ac:dyDescent="0.25">
      <c r="A15" s="158" t="s">
        <v>24</v>
      </c>
      <c r="B15" s="158"/>
      <c r="C15" s="158"/>
      <c r="D15" s="158"/>
      <c r="E15" s="158"/>
      <c r="F15" s="158"/>
      <c r="G15" s="158"/>
      <c r="H15" s="158"/>
      <c r="I15" s="158"/>
      <c r="J15" s="158"/>
      <c r="K15" s="158"/>
      <c r="L15" s="158"/>
      <c r="M15" s="158"/>
      <c r="N15" s="158"/>
      <c r="O15" s="158"/>
      <c r="P15" s="158"/>
    </row>
    <row r="16" spans="1:16" ht="12" customHeight="1" x14ac:dyDescent="0.25">
      <c r="A16" s="25"/>
      <c r="B16" s="25"/>
      <c r="C16" s="25"/>
      <c r="D16" s="25"/>
      <c r="E16" s="25"/>
      <c r="F16" s="25"/>
      <c r="G16" s="25"/>
      <c r="H16" s="25"/>
      <c r="I16" s="25"/>
      <c r="J16" s="25"/>
      <c r="K16" s="25"/>
      <c r="L16" s="25"/>
      <c r="M16" s="25"/>
      <c r="N16" s="25"/>
      <c r="O16" s="25"/>
      <c r="P16" s="25"/>
    </row>
    <row r="17" spans="1:16" ht="12" customHeight="1" x14ac:dyDescent="0.25">
      <c r="A17" s="158" t="s">
        <v>25</v>
      </c>
      <c r="B17" s="158"/>
      <c r="C17" s="158"/>
      <c r="D17" s="158"/>
      <c r="E17" s="158"/>
      <c r="F17" s="158"/>
      <c r="G17" s="158"/>
      <c r="H17" s="158"/>
      <c r="I17" s="158"/>
      <c r="J17" s="158"/>
      <c r="K17" s="158"/>
      <c r="L17" s="158"/>
      <c r="M17" s="158"/>
      <c r="N17" s="158"/>
      <c r="O17" s="158"/>
      <c r="P17" s="158"/>
    </row>
    <row r="18" spans="1:16" ht="12" customHeight="1" x14ac:dyDescent="0.25">
      <c r="A18" s="25"/>
      <c r="B18" s="25"/>
      <c r="C18" s="25"/>
      <c r="D18" s="25"/>
      <c r="E18" s="25"/>
      <c r="F18" s="25"/>
      <c r="G18" s="25"/>
      <c r="H18" s="25"/>
      <c r="I18" s="25"/>
      <c r="J18" s="25"/>
      <c r="K18" s="25"/>
      <c r="L18" s="25"/>
      <c r="M18" s="25"/>
      <c r="N18" s="25"/>
      <c r="O18" s="25"/>
      <c r="P18" s="25"/>
    </row>
    <row r="19" spans="1:16" ht="12" customHeight="1" x14ac:dyDescent="0.25">
      <c r="A19" s="158" t="s">
        <v>26</v>
      </c>
      <c r="B19" s="158"/>
      <c r="C19" s="158"/>
      <c r="D19" s="158"/>
      <c r="E19" s="158"/>
      <c r="F19" s="158"/>
      <c r="G19" s="158"/>
      <c r="H19" s="158"/>
      <c r="I19" s="158"/>
      <c r="J19" s="158"/>
      <c r="K19" s="158"/>
      <c r="L19" s="158"/>
      <c r="M19" s="158"/>
      <c r="N19" s="158"/>
      <c r="O19" s="158"/>
      <c r="P19" s="158"/>
    </row>
    <row r="20" spans="1:16" ht="12" customHeight="1" x14ac:dyDescent="0.25">
      <c r="A20" s="25"/>
      <c r="B20" s="25"/>
      <c r="C20" s="25"/>
      <c r="D20" s="25"/>
      <c r="E20" s="25"/>
      <c r="F20" s="25"/>
      <c r="G20" s="25"/>
      <c r="H20" s="25"/>
      <c r="I20" s="25"/>
      <c r="J20" s="25"/>
      <c r="K20" s="25"/>
      <c r="L20" s="25"/>
      <c r="M20" s="25"/>
      <c r="N20" s="25"/>
      <c r="O20" s="25"/>
      <c r="P20" s="25"/>
    </row>
    <row r="21" spans="1:16" ht="12" customHeight="1" x14ac:dyDescent="0.25">
      <c r="A21" s="158" t="s">
        <v>27</v>
      </c>
      <c r="B21" s="158"/>
      <c r="C21" s="158"/>
      <c r="D21" s="158"/>
      <c r="E21" s="158"/>
      <c r="F21" s="158"/>
      <c r="G21" s="158"/>
      <c r="H21" s="158"/>
      <c r="I21" s="158"/>
      <c r="J21" s="158"/>
      <c r="K21" s="158"/>
      <c r="L21" s="158"/>
      <c r="M21" s="158"/>
      <c r="N21" s="158"/>
      <c r="O21" s="158"/>
      <c r="P21" s="158"/>
    </row>
    <row r="22" spans="1:16" ht="12" customHeight="1" x14ac:dyDescent="0.25">
      <c r="A22" s="25"/>
      <c r="B22" s="25"/>
      <c r="C22" s="25"/>
      <c r="D22" s="25"/>
      <c r="E22" s="25"/>
      <c r="F22" s="25"/>
      <c r="G22" s="25"/>
      <c r="H22" s="25"/>
      <c r="I22" s="25"/>
      <c r="J22" s="25"/>
      <c r="K22" s="25"/>
      <c r="L22" s="25"/>
      <c r="M22" s="25"/>
      <c r="N22" s="25"/>
      <c r="O22" s="25"/>
      <c r="P22" s="25"/>
    </row>
    <row r="23" spans="1:16" ht="12" customHeight="1" x14ac:dyDescent="0.25">
      <c r="A23" s="158" t="s">
        <v>28</v>
      </c>
      <c r="B23" s="158"/>
      <c r="C23" s="158"/>
      <c r="D23" s="158"/>
      <c r="E23" s="158"/>
      <c r="F23" s="158"/>
      <c r="G23" s="158"/>
      <c r="H23" s="158"/>
      <c r="I23" s="158"/>
      <c r="J23" s="158"/>
      <c r="K23" s="158"/>
      <c r="L23" s="158"/>
      <c r="M23" s="158"/>
      <c r="N23" s="158"/>
      <c r="O23" s="158"/>
      <c r="P23" s="158"/>
    </row>
    <row r="24" spans="1:16" ht="12" customHeight="1" x14ac:dyDescent="0.25">
      <c r="A24" s="25"/>
      <c r="B24" s="25"/>
      <c r="C24" s="25"/>
      <c r="D24" s="25"/>
      <c r="E24" s="25"/>
      <c r="F24" s="25"/>
      <c r="G24" s="25"/>
      <c r="H24" s="25"/>
      <c r="I24" s="25"/>
      <c r="J24" s="25"/>
      <c r="K24" s="25"/>
      <c r="L24" s="25"/>
      <c r="M24" s="25"/>
      <c r="N24" s="25"/>
      <c r="O24" s="25"/>
      <c r="P24" s="25"/>
    </row>
    <row r="25" spans="1:16" ht="12" customHeight="1" x14ac:dyDescent="0.25">
      <c r="A25" s="158" t="s">
        <v>29</v>
      </c>
      <c r="B25" s="158"/>
      <c r="C25" s="158"/>
      <c r="D25" s="158"/>
      <c r="E25" s="158"/>
      <c r="F25" s="158"/>
      <c r="G25" s="158"/>
      <c r="H25" s="158"/>
      <c r="I25" s="158"/>
      <c r="J25" s="158"/>
      <c r="K25" s="158"/>
      <c r="L25" s="158"/>
      <c r="M25" s="158"/>
      <c r="N25" s="158"/>
      <c r="O25" s="158"/>
      <c r="P25" s="158"/>
    </row>
    <row r="26" spans="1:16" ht="12" customHeight="1" x14ac:dyDescent="0.25">
      <c r="A26" s="25"/>
      <c r="B26" s="25"/>
      <c r="C26" s="25"/>
      <c r="D26" s="25"/>
      <c r="E26" s="25"/>
      <c r="F26" s="25"/>
      <c r="G26" s="25"/>
      <c r="H26" s="25"/>
      <c r="I26" s="25"/>
      <c r="J26" s="25"/>
      <c r="K26" s="25"/>
      <c r="L26" s="25"/>
      <c r="M26" s="25"/>
      <c r="N26" s="25"/>
      <c r="O26" s="25"/>
      <c r="P26" s="25"/>
    </row>
    <row r="27" spans="1:16" ht="18" customHeight="1" x14ac:dyDescent="0.25">
      <c r="A27" s="22" t="s">
        <v>30</v>
      </c>
      <c r="B27" s="25"/>
      <c r="C27" s="25"/>
      <c r="D27" s="25"/>
      <c r="E27" s="25"/>
      <c r="F27" s="25"/>
      <c r="G27" s="25"/>
      <c r="H27" s="25"/>
      <c r="I27" s="25"/>
      <c r="J27" s="25"/>
      <c r="K27" s="25"/>
      <c r="L27" s="25"/>
      <c r="M27" s="25"/>
      <c r="N27" s="25"/>
      <c r="O27" s="25"/>
      <c r="P27" s="25"/>
    </row>
    <row r="28" spans="1:16" ht="12" customHeight="1" x14ac:dyDescent="0.25">
      <c r="A28" s="25"/>
      <c r="B28" s="25"/>
      <c r="C28" s="25"/>
      <c r="D28" s="25"/>
      <c r="E28" s="25"/>
      <c r="F28" s="25"/>
      <c r="G28" s="25"/>
      <c r="H28" s="25"/>
      <c r="I28" s="25"/>
      <c r="J28" s="25"/>
      <c r="K28" s="25"/>
      <c r="L28" s="25"/>
      <c r="M28" s="25"/>
      <c r="N28" s="25"/>
      <c r="O28" s="25"/>
      <c r="P28" s="25"/>
    </row>
    <row r="29" spans="1:16" ht="12" customHeight="1" x14ac:dyDescent="0.25">
      <c r="A29" s="158" t="s">
        <v>31</v>
      </c>
      <c r="B29" s="158"/>
      <c r="C29" s="158"/>
      <c r="D29" s="158"/>
      <c r="E29" s="158"/>
      <c r="F29" s="158"/>
      <c r="G29" s="158"/>
      <c r="H29" s="158"/>
      <c r="I29" s="158"/>
      <c r="J29" s="158"/>
      <c r="K29" s="158"/>
      <c r="L29" s="158"/>
      <c r="M29" s="158"/>
      <c r="N29" s="158"/>
      <c r="O29" s="158"/>
      <c r="P29" s="158"/>
    </row>
    <row r="30" spans="1:16" ht="12" customHeight="1" x14ac:dyDescent="0.25">
      <c r="A30" s="25"/>
      <c r="B30" s="25"/>
      <c r="C30" s="25"/>
      <c r="D30" s="25"/>
      <c r="E30" s="25"/>
      <c r="F30" s="25"/>
      <c r="G30" s="25"/>
      <c r="H30" s="25"/>
      <c r="I30" s="25"/>
      <c r="J30" s="25"/>
      <c r="K30" s="25"/>
      <c r="L30" s="25"/>
      <c r="M30" s="25"/>
      <c r="N30" s="25"/>
      <c r="O30" s="25"/>
      <c r="P30" s="25"/>
    </row>
    <row r="31" spans="1:16" ht="12" customHeight="1" x14ac:dyDescent="0.25">
      <c r="A31" s="158" t="s">
        <v>32</v>
      </c>
      <c r="B31" s="158"/>
      <c r="C31" s="158"/>
      <c r="D31" s="158"/>
      <c r="E31" s="158"/>
      <c r="F31" s="158"/>
      <c r="G31" s="158"/>
      <c r="H31" s="158"/>
      <c r="I31" s="158"/>
      <c r="J31" s="158"/>
      <c r="K31" s="158"/>
      <c r="L31" s="158"/>
      <c r="M31" s="158"/>
      <c r="N31" s="158"/>
      <c r="O31" s="158"/>
      <c r="P31" s="158"/>
    </row>
    <row r="32" spans="1:16" ht="12" customHeight="1" x14ac:dyDescent="0.25">
      <c r="A32" s="25"/>
      <c r="B32" s="25"/>
      <c r="C32" s="25"/>
      <c r="D32" s="25"/>
      <c r="E32" s="25"/>
      <c r="F32" s="25"/>
      <c r="G32" s="25"/>
      <c r="H32" s="25"/>
      <c r="I32" s="25"/>
      <c r="J32" s="25"/>
      <c r="K32" s="25"/>
      <c r="L32" s="25"/>
      <c r="M32" s="25"/>
      <c r="N32" s="25"/>
      <c r="O32" s="25"/>
      <c r="P32" s="25"/>
    </row>
    <row r="33" spans="1:16" ht="12" customHeight="1" x14ac:dyDescent="0.25">
      <c r="A33" s="158" t="s">
        <v>33</v>
      </c>
      <c r="B33" s="158"/>
      <c r="C33" s="158"/>
      <c r="D33" s="158"/>
      <c r="E33" s="158"/>
      <c r="F33" s="158"/>
      <c r="G33" s="158"/>
      <c r="H33" s="158"/>
      <c r="I33" s="158"/>
      <c r="J33" s="158"/>
      <c r="K33" s="158"/>
      <c r="L33" s="158"/>
      <c r="M33" s="158"/>
      <c r="N33" s="158"/>
      <c r="O33" s="158"/>
      <c r="P33" s="158"/>
    </row>
    <row r="34" spans="1:16" ht="12" customHeight="1" x14ac:dyDescent="0.25">
      <c r="A34" s="25"/>
      <c r="B34" s="25"/>
      <c r="C34" s="25"/>
      <c r="D34" s="25"/>
      <c r="E34" s="25"/>
      <c r="F34" s="25"/>
      <c r="G34" s="25"/>
      <c r="H34" s="25"/>
      <c r="I34" s="25"/>
      <c r="J34" s="25"/>
      <c r="K34" s="25"/>
      <c r="L34" s="25"/>
      <c r="M34" s="25"/>
      <c r="N34" s="25"/>
      <c r="O34" s="25"/>
      <c r="P34" s="25"/>
    </row>
    <row r="35" spans="1:16" ht="12" customHeight="1" x14ac:dyDescent="0.25">
      <c r="A35" s="26" t="s">
        <v>34</v>
      </c>
      <c r="B35" s="26"/>
      <c r="C35" s="26"/>
      <c r="D35" s="26"/>
      <c r="E35" s="26"/>
      <c r="F35" s="26"/>
      <c r="G35" s="26"/>
      <c r="H35" s="26"/>
      <c r="I35" s="26"/>
      <c r="J35" s="26"/>
      <c r="K35" s="26"/>
      <c r="L35" s="26"/>
      <c r="M35" s="26"/>
      <c r="N35" s="26"/>
      <c r="O35" s="26"/>
      <c r="P35" s="26"/>
    </row>
    <row r="36" spans="1:16" ht="12" customHeight="1" x14ac:dyDescent="0.25">
      <c r="A36" s="25"/>
      <c r="B36" s="25"/>
      <c r="C36" s="25"/>
      <c r="D36" s="25"/>
      <c r="E36" s="25"/>
      <c r="F36" s="25"/>
      <c r="G36" s="25"/>
      <c r="H36" s="25"/>
      <c r="I36" s="25"/>
      <c r="J36" s="25"/>
      <c r="K36" s="25"/>
      <c r="L36" s="25"/>
      <c r="M36" s="25"/>
      <c r="N36" s="25"/>
      <c r="O36" s="25"/>
      <c r="P36" s="25"/>
    </row>
    <row r="37" spans="1:16" ht="12" customHeight="1" x14ac:dyDescent="0.25">
      <c r="A37" s="158" t="s">
        <v>35</v>
      </c>
      <c r="B37" s="158"/>
      <c r="C37" s="158"/>
      <c r="D37" s="158"/>
      <c r="E37" s="158"/>
      <c r="F37" s="158"/>
      <c r="G37" s="158"/>
      <c r="H37" s="158"/>
      <c r="I37" s="158"/>
      <c r="J37" s="158"/>
      <c r="K37" s="158"/>
      <c r="L37" s="158"/>
      <c r="M37" s="158"/>
      <c r="N37" s="158"/>
      <c r="O37" s="158"/>
      <c r="P37" s="158"/>
    </row>
    <row r="38" spans="1:16" ht="12" customHeight="1" x14ac:dyDescent="0.25">
      <c r="A38" s="24"/>
      <c r="B38" s="24"/>
      <c r="C38" s="24"/>
      <c r="D38" s="24"/>
      <c r="E38" s="24"/>
      <c r="F38" s="24"/>
      <c r="G38" s="24"/>
      <c r="H38" s="24"/>
      <c r="I38" s="24"/>
      <c r="J38" s="24"/>
      <c r="K38" s="24"/>
      <c r="L38" s="24"/>
      <c r="M38" s="24"/>
      <c r="N38" s="24"/>
      <c r="O38" s="24"/>
      <c r="P38" s="24"/>
    </row>
    <row r="39" spans="1:16" ht="12" customHeight="1" x14ac:dyDescent="0.25">
      <c r="A39" s="158" t="s">
        <v>36</v>
      </c>
      <c r="B39" s="158"/>
      <c r="C39" s="158"/>
      <c r="D39" s="158"/>
      <c r="E39" s="158"/>
      <c r="F39" s="158"/>
      <c r="G39" s="158"/>
      <c r="H39" s="158"/>
      <c r="I39" s="158"/>
      <c r="J39" s="158"/>
      <c r="K39" s="158"/>
      <c r="L39" s="158"/>
      <c r="M39" s="158"/>
      <c r="N39" s="158"/>
      <c r="O39" s="158"/>
      <c r="P39" s="158"/>
    </row>
    <row r="40" spans="1:16" ht="12" customHeight="1" x14ac:dyDescent="0.25">
      <c r="A40" s="25"/>
      <c r="B40" s="25"/>
      <c r="C40" s="25"/>
      <c r="D40" s="25"/>
      <c r="E40" s="25"/>
      <c r="F40" s="25"/>
      <c r="G40" s="25"/>
      <c r="H40" s="25"/>
      <c r="I40" s="25"/>
      <c r="J40" s="25"/>
      <c r="K40" s="25"/>
      <c r="L40" s="25"/>
      <c r="M40" s="25"/>
      <c r="N40" s="25"/>
      <c r="O40" s="25"/>
      <c r="P40" s="25"/>
    </row>
    <row r="41" spans="1:16" ht="12" customHeight="1" x14ac:dyDescent="0.25">
      <c r="A41" s="158" t="s">
        <v>37</v>
      </c>
      <c r="B41" s="158"/>
      <c r="C41" s="158"/>
      <c r="D41" s="158"/>
      <c r="E41" s="158"/>
      <c r="F41" s="158"/>
      <c r="G41" s="158"/>
      <c r="H41" s="158"/>
      <c r="I41" s="158"/>
      <c r="J41" s="158"/>
      <c r="K41" s="158"/>
      <c r="L41" s="158"/>
      <c r="M41" s="158"/>
      <c r="N41" s="158"/>
      <c r="O41" s="158"/>
      <c r="P41" s="158"/>
    </row>
    <row r="42" spans="1:16" ht="12" customHeight="1" x14ac:dyDescent="0.25">
      <c r="A42" s="25"/>
      <c r="B42" s="25"/>
      <c r="C42" s="25"/>
      <c r="D42" s="25"/>
      <c r="E42" s="25"/>
      <c r="F42" s="25"/>
      <c r="G42" s="25"/>
      <c r="H42" s="25"/>
      <c r="I42" s="25"/>
      <c r="J42" s="25"/>
      <c r="K42" s="25"/>
      <c r="L42" s="25"/>
      <c r="M42" s="25"/>
      <c r="N42" s="25"/>
      <c r="O42" s="25"/>
      <c r="P42" s="25"/>
    </row>
    <row r="43" spans="1:16" ht="12" customHeight="1" x14ac:dyDescent="0.25">
      <c r="A43" s="158" t="s">
        <v>38</v>
      </c>
      <c r="B43" s="158"/>
      <c r="C43" s="158"/>
      <c r="D43" s="158"/>
      <c r="E43" s="158"/>
      <c r="F43" s="158"/>
      <c r="G43" s="158"/>
      <c r="H43" s="158"/>
      <c r="I43" s="158"/>
      <c r="J43" s="158"/>
      <c r="K43" s="158"/>
      <c r="L43" s="158"/>
      <c r="M43" s="158"/>
      <c r="N43" s="158"/>
      <c r="O43" s="158"/>
      <c r="P43" s="158"/>
    </row>
    <row r="44" spans="1:16" ht="12" customHeight="1" x14ac:dyDescent="0.25">
      <c r="A44" s="24"/>
      <c r="B44" s="24"/>
      <c r="C44" s="24"/>
      <c r="D44" s="24"/>
      <c r="E44" s="24"/>
      <c r="F44" s="24"/>
      <c r="G44" s="24"/>
      <c r="H44" s="24"/>
      <c r="I44" s="24"/>
      <c r="J44" s="24"/>
      <c r="K44" s="24"/>
      <c r="L44" s="24"/>
      <c r="M44" s="24"/>
      <c r="N44" s="24"/>
      <c r="O44" s="24"/>
      <c r="P44" s="24"/>
    </row>
    <row r="45" spans="1:16" ht="12" customHeight="1" x14ac:dyDescent="0.25">
      <c r="A45" s="158" t="s">
        <v>39</v>
      </c>
      <c r="B45" s="158"/>
      <c r="C45" s="158"/>
      <c r="D45" s="158"/>
      <c r="E45" s="158"/>
      <c r="F45" s="158"/>
      <c r="G45" s="158"/>
      <c r="H45" s="158"/>
      <c r="I45" s="158"/>
      <c r="J45" s="158"/>
      <c r="K45" s="158"/>
      <c r="L45" s="158"/>
      <c r="M45" s="158"/>
      <c r="N45" s="158"/>
      <c r="O45" s="158"/>
      <c r="P45" s="158"/>
    </row>
    <row r="46" spans="1:16" ht="12" customHeight="1" x14ac:dyDescent="0.25">
      <c r="A46" s="25"/>
      <c r="B46" s="25"/>
      <c r="C46" s="25"/>
      <c r="D46" s="25"/>
      <c r="E46" s="25"/>
      <c r="F46" s="25"/>
      <c r="G46" s="25"/>
      <c r="H46" s="25"/>
      <c r="I46" s="25"/>
      <c r="J46" s="25"/>
      <c r="K46" s="25"/>
      <c r="L46" s="25"/>
      <c r="M46" s="25"/>
      <c r="N46" s="25"/>
      <c r="O46" s="25"/>
      <c r="P46" s="25"/>
    </row>
    <row r="47" spans="1:16" ht="12" customHeight="1" x14ac:dyDescent="0.25">
      <c r="A47" s="158" t="s">
        <v>40</v>
      </c>
      <c r="B47" s="158"/>
      <c r="C47" s="158"/>
      <c r="D47" s="158"/>
      <c r="E47" s="158"/>
      <c r="F47" s="158"/>
      <c r="G47" s="158"/>
      <c r="H47" s="158"/>
      <c r="I47" s="158"/>
      <c r="J47" s="158"/>
      <c r="K47" s="158"/>
      <c r="L47" s="158"/>
      <c r="M47" s="158"/>
      <c r="N47" s="158"/>
      <c r="O47" s="158"/>
      <c r="P47" s="158"/>
    </row>
    <row r="48" spans="1:16" ht="12" customHeight="1" x14ac:dyDescent="0.25">
      <c r="A48" s="24"/>
      <c r="B48" s="24"/>
      <c r="C48" s="24"/>
      <c r="D48" s="24"/>
      <c r="E48" s="24"/>
      <c r="F48" s="24"/>
      <c r="G48" s="24"/>
      <c r="H48" s="24"/>
      <c r="I48" s="24"/>
      <c r="J48" s="24"/>
      <c r="K48" s="24"/>
      <c r="L48" s="24"/>
      <c r="M48" s="24"/>
      <c r="N48" s="24"/>
      <c r="O48" s="24"/>
      <c r="P48" s="24"/>
    </row>
    <row r="49" spans="1:16" ht="12" customHeight="1" x14ac:dyDescent="0.25">
      <c r="A49" s="26" t="s">
        <v>41</v>
      </c>
      <c r="B49" s="26"/>
      <c r="C49" s="26"/>
      <c r="D49" s="26"/>
      <c r="E49" s="26"/>
      <c r="F49" s="26"/>
      <c r="G49" s="26"/>
      <c r="H49" s="26"/>
      <c r="I49" s="26"/>
      <c r="J49" s="26"/>
      <c r="K49" s="26"/>
      <c r="L49" s="26"/>
      <c r="M49" s="26"/>
      <c r="N49" s="26"/>
      <c r="O49" s="26"/>
      <c r="P49" s="26"/>
    </row>
    <row r="50" spans="1:16" ht="12" customHeight="1" x14ac:dyDescent="0.25">
      <c r="A50" s="24"/>
      <c r="B50" s="24"/>
      <c r="C50" s="24"/>
      <c r="D50" s="24"/>
      <c r="E50" s="24"/>
      <c r="F50" s="24"/>
      <c r="G50" s="24"/>
      <c r="H50" s="24"/>
      <c r="I50" s="24"/>
      <c r="J50" s="24"/>
      <c r="K50" s="24"/>
      <c r="L50" s="24"/>
      <c r="M50" s="24"/>
      <c r="N50" s="24"/>
      <c r="O50" s="24"/>
      <c r="P50" s="24"/>
    </row>
    <row r="51" spans="1:16" ht="12" customHeight="1" x14ac:dyDescent="0.25">
      <c r="A51" s="26" t="s">
        <v>42</v>
      </c>
      <c r="B51" s="26"/>
      <c r="C51" s="26"/>
      <c r="D51" s="26"/>
      <c r="E51" s="26"/>
      <c r="F51" s="26"/>
      <c r="G51" s="26"/>
      <c r="H51" s="26"/>
      <c r="I51" s="26"/>
      <c r="J51" s="26"/>
      <c r="K51" s="26"/>
      <c r="L51" s="26"/>
      <c r="M51" s="26"/>
      <c r="N51" s="26"/>
      <c r="O51" s="26"/>
      <c r="P51" s="26"/>
    </row>
    <row r="52" spans="1:16" ht="12" customHeight="1" x14ac:dyDescent="0.25">
      <c r="A52" s="24"/>
      <c r="B52" s="24"/>
      <c r="C52" s="24"/>
      <c r="D52" s="24"/>
      <c r="E52" s="24"/>
      <c r="F52" s="24"/>
      <c r="G52" s="24"/>
      <c r="H52" s="24"/>
      <c r="I52" s="24"/>
      <c r="J52" s="24"/>
      <c r="K52" s="24"/>
      <c r="L52" s="24"/>
      <c r="M52" s="24"/>
      <c r="N52" s="24"/>
      <c r="O52" s="24"/>
      <c r="P52" s="24"/>
    </row>
    <row r="53" spans="1:16" ht="12" customHeight="1" x14ac:dyDescent="0.25">
      <c r="A53" s="26" t="s">
        <v>43</v>
      </c>
      <c r="B53" s="26"/>
      <c r="C53" s="26"/>
      <c r="D53" s="26"/>
      <c r="E53" s="26"/>
      <c r="F53" s="26"/>
      <c r="G53" s="26"/>
      <c r="H53" s="26"/>
      <c r="I53" s="26"/>
      <c r="J53" s="26"/>
      <c r="K53" s="26"/>
      <c r="L53" s="26"/>
      <c r="M53" s="26"/>
      <c r="N53" s="26"/>
      <c r="O53" s="26"/>
      <c r="P53" s="26"/>
    </row>
    <row r="54" spans="1:16" ht="12" customHeight="1" x14ac:dyDescent="0.25">
      <c r="A54" s="25"/>
      <c r="B54" s="25"/>
      <c r="C54" s="25"/>
      <c r="D54" s="25"/>
      <c r="E54" s="25"/>
      <c r="F54" s="25"/>
      <c r="G54" s="25"/>
      <c r="H54" s="25"/>
      <c r="I54" s="25"/>
      <c r="J54" s="25"/>
      <c r="K54" s="25"/>
      <c r="L54" s="25"/>
      <c r="M54" s="25"/>
      <c r="N54" s="25"/>
      <c r="O54" s="25"/>
      <c r="P54" s="25"/>
    </row>
    <row r="55" spans="1:16" ht="12" customHeight="1" x14ac:dyDescent="0.25">
      <c r="A55" s="26" t="s">
        <v>197</v>
      </c>
      <c r="B55" s="26"/>
      <c r="C55" s="26"/>
      <c r="D55" s="26"/>
      <c r="E55" s="26"/>
      <c r="F55" s="26"/>
      <c r="G55" s="26"/>
      <c r="H55" s="26"/>
      <c r="I55" s="26"/>
      <c r="J55" s="26"/>
      <c r="K55" s="26"/>
      <c r="L55" s="26"/>
      <c r="M55" s="26"/>
      <c r="N55" s="26"/>
      <c r="O55" s="26"/>
      <c r="P55" s="26"/>
    </row>
    <row r="56" spans="1:16" ht="12" customHeight="1" x14ac:dyDescent="0.25">
      <c r="A56" s="26"/>
      <c r="B56" s="26"/>
      <c r="C56" s="26"/>
      <c r="D56" s="26"/>
      <c r="E56" s="26"/>
      <c r="F56" s="26"/>
      <c r="G56" s="26"/>
      <c r="H56" s="26"/>
      <c r="I56" s="26"/>
      <c r="J56" s="26"/>
      <c r="K56" s="26"/>
      <c r="L56" s="26"/>
      <c r="M56" s="26"/>
      <c r="N56" s="26"/>
      <c r="O56" s="26"/>
      <c r="P56" s="26"/>
    </row>
    <row r="57" spans="1:16" ht="12" customHeight="1" x14ac:dyDescent="0.25">
      <c r="A57" s="26" t="s">
        <v>198</v>
      </c>
      <c r="B57" s="26"/>
      <c r="C57" s="26"/>
      <c r="D57" s="26"/>
      <c r="E57" s="26"/>
      <c r="F57" s="26"/>
      <c r="G57" s="26"/>
      <c r="H57" s="26"/>
      <c r="I57" s="26"/>
      <c r="J57" s="26"/>
      <c r="K57" s="26"/>
      <c r="L57" s="26"/>
      <c r="M57" s="26"/>
      <c r="N57" s="26"/>
      <c r="O57" s="26"/>
      <c r="P57" s="26"/>
    </row>
    <row r="58" spans="1:16" ht="12" customHeight="1" x14ac:dyDescent="0.25">
      <c r="A58" s="25"/>
      <c r="B58" s="25"/>
      <c r="C58" s="25"/>
      <c r="D58" s="25"/>
      <c r="E58" s="25"/>
      <c r="F58" s="25"/>
      <c r="G58" s="25"/>
      <c r="H58" s="25"/>
      <c r="I58" s="25"/>
      <c r="J58" s="25"/>
      <c r="K58" s="25"/>
      <c r="L58" s="25"/>
      <c r="M58" s="25"/>
      <c r="N58" s="25"/>
      <c r="O58" s="25"/>
      <c r="P58" s="25"/>
    </row>
    <row r="59" spans="1:16" ht="12" customHeight="1" x14ac:dyDescent="0.25">
      <c r="A59" s="26" t="s">
        <v>199</v>
      </c>
      <c r="B59" s="26"/>
      <c r="C59" s="26"/>
      <c r="D59" s="26"/>
      <c r="E59" s="26"/>
      <c r="F59" s="26"/>
      <c r="G59" s="26"/>
      <c r="H59" s="26"/>
      <c r="I59" s="26"/>
      <c r="J59" s="26"/>
      <c r="K59" s="26"/>
      <c r="L59" s="26"/>
      <c r="M59" s="26"/>
      <c r="N59" s="26"/>
      <c r="O59" s="26"/>
      <c r="P59" s="26"/>
    </row>
    <row r="60" spans="1:16" ht="12" customHeight="1" x14ac:dyDescent="0.25">
      <c r="A60" s="26"/>
      <c r="B60" s="25"/>
      <c r="C60" s="25"/>
      <c r="D60" s="25"/>
      <c r="E60" s="25"/>
      <c r="F60" s="25"/>
      <c r="G60" s="25"/>
      <c r="H60" s="25"/>
      <c r="I60" s="25"/>
      <c r="J60" s="25"/>
      <c r="K60" s="25"/>
      <c r="L60" s="25"/>
      <c r="M60" s="25"/>
      <c r="N60" s="25"/>
      <c r="O60" s="25"/>
      <c r="P60" s="25"/>
    </row>
    <row r="61" spans="1:16" ht="12" customHeight="1" x14ac:dyDescent="0.25">
      <c r="A61" s="26" t="s">
        <v>44</v>
      </c>
      <c r="B61" s="26"/>
      <c r="C61" s="26"/>
      <c r="D61" s="26"/>
      <c r="E61" s="26"/>
      <c r="F61" s="26"/>
      <c r="G61" s="26"/>
      <c r="H61" s="26"/>
      <c r="I61" s="26"/>
      <c r="J61" s="26"/>
      <c r="K61" s="26"/>
      <c r="L61" s="26"/>
      <c r="M61" s="26"/>
      <c r="N61" s="26"/>
      <c r="O61" s="26"/>
      <c r="P61" s="26"/>
    </row>
    <row r="62" spans="1:16" ht="12" customHeight="1" x14ac:dyDescent="0.25">
      <c r="A62" s="26"/>
      <c r="B62" s="25"/>
      <c r="C62" s="25"/>
      <c r="D62" s="25"/>
      <c r="E62" s="25"/>
      <c r="F62" s="25"/>
      <c r="G62" s="25"/>
      <c r="H62" s="25"/>
      <c r="I62" s="25"/>
      <c r="J62" s="25"/>
      <c r="K62" s="25"/>
      <c r="L62" s="25"/>
      <c r="M62" s="25"/>
      <c r="N62" s="25"/>
      <c r="O62" s="25"/>
      <c r="P62" s="25"/>
    </row>
    <row r="63" spans="1:16" ht="12" customHeight="1" x14ac:dyDescent="0.25">
      <c r="A63" s="158" t="s">
        <v>195</v>
      </c>
      <c r="B63" s="158"/>
      <c r="C63" s="158"/>
      <c r="D63" s="158"/>
      <c r="E63" s="158"/>
      <c r="F63" s="158"/>
      <c r="G63" s="158"/>
      <c r="H63" s="158"/>
      <c r="I63" s="158"/>
      <c r="J63" s="158"/>
      <c r="K63" s="158"/>
      <c r="L63" s="158"/>
      <c r="M63" s="158"/>
      <c r="N63" s="158"/>
      <c r="O63" s="158"/>
      <c r="P63" s="158"/>
    </row>
    <row r="64" spans="1:16" ht="12" customHeight="1" x14ac:dyDescent="0.25">
      <c r="A64" s="24"/>
      <c r="B64" s="24"/>
      <c r="C64" s="24"/>
      <c r="D64" s="24"/>
      <c r="E64" s="24"/>
      <c r="F64" s="24"/>
      <c r="G64" s="24"/>
      <c r="H64" s="24"/>
      <c r="I64" s="24"/>
      <c r="J64" s="24"/>
      <c r="K64" s="24"/>
      <c r="L64" s="24"/>
      <c r="M64" s="24"/>
      <c r="N64" s="24"/>
      <c r="O64" s="24"/>
      <c r="P64" s="24"/>
    </row>
    <row r="65" spans="1:16" ht="12" customHeight="1" x14ac:dyDescent="0.25">
      <c r="A65" s="158" t="s">
        <v>196</v>
      </c>
      <c r="B65" s="158"/>
      <c r="C65" s="158"/>
      <c r="D65" s="158"/>
      <c r="E65" s="158"/>
      <c r="F65" s="158"/>
      <c r="G65" s="158"/>
      <c r="H65" s="158"/>
      <c r="I65" s="158"/>
      <c r="J65" s="158"/>
      <c r="K65" s="158"/>
      <c r="L65" s="158"/>
      <c r="M65" s="158"/>
      <c r="N65" s="158"/>
      <c r="O65" s="158"/>
      <c r="P65" s="158"/>
    </row>
    <row r="66" spans="1:16" ht="12" customHeight="1" x14ac:dyDescent="0.25">
      <c r="A66" s="26"/>
      <c r="B66" s="25"/>
      <c r="C66" s="25"/>
      <c r="D66" s="25"/>
      <c r="E66" s="25"/>
      <c r="F66" s="25"/>
      <c r="G66" s="25"/>
      <c r="H66" s="25"/>
      <c r="I66" s="25"/>
      <c r="J66" s="25"/>
      <c r="K66" s="25"/>
      <c r="L66" s="25"/>
      <c r="M66" s="25"/>
      <c r="N66" s="25"/>
      <c r="O66" s="25"/>
      <c r="P66" s="25"/>
    </row>
    <row r="67" spans="1:16" ht="12" customHeight="1" x14ac:dyDescent="0.25">
      <c r="A67" s="158" t="s">
        <v>45</v>
      </c>
      <c r="B67" s="158"/>
      <c r="C67" s="158"/>
      <c r="D67" s="158"/>
      <c r="E67" s="158"/>
      <c r="F67" s="158"/>
      <c r="G67" s="158"/>
      <c r="H67" s="158"/>
      <c r="I67" s="158"/>
      <c r="J67" s="158"/>
      <c r="K67" s="158"/>
      <c r="L67" s="158"/>
      <c r="M67" s="158"/>
      <c r="N67" s="158"/>
      <c r="O67" s="158"/>
      <c r="P67" s="158"/>
    </row>
    <row r="68" spans="1:16" ht="12" customHeight="1" x14ac:dyDescent="0.25">
      <c r="A68" s="26"/>
      <c r="B68" s="25"/>
      <c r="C68" s="25"/>
      <c r="D68" s="25"/>
      <c r="E68" s="25"/>
      <c r="F68" s="25"/>
      <c r="G68" s="25"/>
      <c r="H68" s="25"/>
      <c r="I68" s="25"/>
      <c r="J68" s="25"/>
      <c r="K68" s="25"/>
      <c r="L68" s="25"/>
      <c r="M68" s="25"/>
      <c r="N68" s="25"/>
      <c r="O68" s="25"/>
      <c r="P68" s="25"/>
    </row>
    <row r="69" spans="1:16" ht="12" customHeight="1" x14ac:dyDescent="0.25">
      <c r="A69" s="158" t="s">
        <v>46</v>
      </c>
      <c r="B69" s="158"/>
      <c r="C69" s="158"/>
      <c r="D69" s="158"/>
      <c r="E69" s="158"/>
      <c r="F69" s="158"/>
      <c r="G69" s="158"/>
      <c r="H69" s="158"/>
      <c r="I69" s="158"/>
      <c r="J69" s="158"/>
      <c r="K69" s="158"/>
      <c r="L69" s="158"/>
      <c r="M69" s="158"/>
      <c r="N69" s="158"/>
      <c r="O69" s="158"/>
      <c r="P69" s="158"/>
    </row>
    <row r="70" spans="1:16" ht="12" customHeight="1" x14ac:dyDescent="0.25">
      <c r="A70" s="24"/>
      <c r="B70" s="24"/>
      <c r="C70" s="24"/>
      <c r="D70" s="24"/>
      <c r="E70" s="24"/>
      <c r="F70" s="24"/>
      <c r="G70" s="24"/>
      <c r="H70" s="24"/>
      <c r="I70" s="24"/>
      <c r="J70" s="24"/>
      <c r="K70" s="24"/>
      <c r="L70" s="24"/>
      <c r="M70" s="24"/>
      <c r="N70" s="24"/>
      <c r="O70" s="24"/>
      <c r="P70" s="24"/>
    </row>
    <row r="71" spans="1:16" ht="15.6" customHeight="1" x14ac:dyDescent="0.25">
      <c r="A71" s="22" t="s">
        <v>47</v>
      </c>
      <c r="B71" s="22"/>
      <c r="C71" s="22"/>
      <c r="D71" s="22"/>
      <c r="E71" s="22"/>
      <c r="F71" s="22"/>
      <c r="G71" s="22"/>
      <c r="H71" s="22"/>
      <c r="I71" s="22"/>
      <c r="J71" s="22"/>
      <c r="K71" s="22"/>
      <c r="L71" s="22"/>
      <c r="M71" s="22"/>
      <c r="N71" s="22"/>
      <c r="O71" s="22"/>
      <c r="P71" s="22"/>
    </row>
    <row r="72" spans="1:16" ht="12" customHeight="1" thickBot="1" x14ac:dyDescent="0.3">
      <c r="A72" s="160"/>
      <c r="B72" s="160"/>
      <c r="C72" s="160"/>
      <c r="D72" s="160"/>
      <c r="E72" s="160"/>
      <c r="F72" s="160"/>
      <c r="G72" s="160"/>
      <c r="H72" s="160"/>
      <c r="I72" s="160"/>
      <c r="J72" s="160"/>
      <c r="K72" s="160"/>
      <c r="L72" s="160"/>
      <c r="M72" s="160"/>
      <c r="N72" s="160"/>
      <c r="O72" s="160"/>
    </row>
    <row r="73" spans="1:16" ht="16.149999999999999" customHeight="1" thickTop="1" x14ac:dyDescent="0.25"/>
    <row r="74" spans="1:16" ht="16.149999999999999" customHeight="1" x14ac:dyDescent="0.25"/>
    <row r="75" spans="1:16" ht="16.149999999999999" customHeight="1" x14ac:dyDescent="0.25"/>
    <row r="76" spans="1:16" ht="16.149999999999999" customHeight="1" x14ac:dyDescent="0.25"/>
    <row r="77" spans="1:16" ht="16.149999999999999" customHeight="1" x14ac:dyDescent="0.25"/>
    <row r="78" spans="1:16" ht="16.149999999999999" customHeight="1" x14ac:dyDescent="0.25"/>
    <row r="79" spans="1:16" ht="16.149999999999999" customHeight="1" x14ac:dyDescent="0.25"/>
    <row r="80" spans="1:16" ht="16.149999999999999" hidden="1" customHeight="1" x14ac:dyDescent="0.25"/>
    <row r="81" ht="16.149999999999999" hidden="1" customHeight="1" x14ac:dyDescent="0.25"/>
    <row r="82" ht="16.149999999999999" hidden="1" customHeight="1" x14ac:dyDescent="0.25"/>
    <row r="83" ht="16.149999999999999" hidden="1" customHeight="1" x14ac:dyDescent="0.25"/>
    <row r="84" ht="16.149999999999999" hidden="1" customHeight="1" x14ac:dyDescent="0.25"/>
    <row r="85" ht="16.149999999999999" hidden="1" customHeight="1" x14ac:dyDescent="0.25"/>
    <row r="86" ht="16.149999999999999" hidden="1" customHeight="1" x14ac:dyDescent="0.25"/>
    <row r="87" x14ac:dyDescent="0.25"/>
  </sheetData>
  <mergeCells count="26">
    <mergeCell ref="A72:O72"/>
    <mergeCell ref="A43:P43"/>
    <mergeCell ref="A45:P45"/>
    <mergeCell ref="A47:P47"/>
    <mergeCell ref="A63:P63"/>
    <mergeCell ref="A67:P67"/>
    <mergeCell ref="A69:P69"/>
    <mergeCell ref="A65:P65"/>
    <mergeCell ref="A41:P41"/>
    <mergeCell ref="A15:P15"/>
    <mergeCell ref="A17:P17"/>
    <mergeCell ref="A19:P19"/>
    <mergeCell ref="A21:P21"/>
    <mergeCell ref="A23:P23"/>
    <mergeCell ref="A25:P25"/>
    <mergeCell ref="A29:P29"/>
    <mergeCell ref="A31:P31"/>
    <mergeCell ref="A33:P33"/>
    <mergeCell ref="A37:P37"/>
    <mergeCell ref="A39:P39"/>
    <mergeCell ref="A13:P13"/>
    <mergeCell ref="A1:O1"/>
    <mergeCell ref="A5:P5"/>
    <mergeCell ref="A7:P7"/>
    <mergeCell ref="A9:P9"/>
    <mergeCell ref="A11:P11"/>
  </mergeCells>
  <hyperlinks>
    <hyperlink ref="A7" location="'3.'!A1" display="3. Situação após 1 ano dos diplomados dos cursos científico-humanísticos, por ano letivo de conclusão do ensino secundário" xr:uid="{88A9FF1F-EC06-489E-BDBB-B408451BC9AA}"/>
    <hyperlink ref="A13" location="'4.'!A1" display="4. Situação após 1 ano dos diplomados em 2018/2019 dos cursos científico-humanísticos, por curso" xr:uid="{2816ECBB-09BB-4098-8170-289445D46425}"/>
    <hyperlink ref="A15" location="'5.'!A1" display="5. Situação dos diplomados em 2018/2019 dos cursos científico-humanísticos que prosseguiram estudos numa IES, após 1 ano,  por distrito da escola secundária de origem" xr:uid="{70F1A445-E384-4144-9E6E-A717F78BE3E4}"/>
    <hyperlink ref="A19" location="'6.'!A1" display="6. Situação dos diplomados em 2018/2019 dos cursos científico-humanísticos que prosseguiram estudos numa IES, após 1 ano,  por município da escola secundária de origem" xr:uid="{0CE3BAA6-BC88-46A7-A2E9-73DF513302FE}"/>
    <hyperlink ref="A23" location="'7.'!A1" display="7. Situação dos diplomados em 2018/2019 dos cursos profissonais que prosseguiram estudos numa IES, após 1 ano,  por Área de Educação e Formação (CNAEF)" xr:uid="{756F2D9B-0E1A-454C-84B8-EE52C2BA9B9E}"/>
    <hyperlink ref="A25" location="'8.'!A1" display="8. Situação dos diplomados em 2018/2019 dos cursos profissionais que prosseguiram estudos numa IES após 1 ano, por distrito da escola secundária de origem" xr:uid="{6E3DBB1D-2B2D-4BE8-91CB-B09699F70DDE}"/>
    <hyperlink ref="A71" location="'Nota Metodológica'!A1" display="Nota metodológica" xr:uid="{64D586F9-B127-41AE-A6D6-2DE03393389F}"/>
    <hyperlink ref="A5:P5" location="T1_G1.1_G1.2!A1" display="Tabela 1. Diplomados em licenciatura por ano letivo e sua situação no ano letivo seguinte" xr:uid="{B8649136-5597-4F9E-AEEE-58544A492D19}"/>
    <hyperlink ref="A11:P11" location="T4_G4!A1" display="Tabela 4 – Situação dos diplomados em licenciatura no ano letivo seguinte, por instituição de ensino superior público" xr:uid="{0CD0B2C9-30D0-46EE-AEF7-63E66EC1C7AD}"/>
    <hyperlink ref="A7:P7" location="T2_G2.1_G2.2!A1" display="Tabela 2. Situação dos diplomados em licenciatura no ano letivo seguinte, por natureza do estabelecimento de ensino e tipo de ensino" xr:uid="{F083DDEB-2DB6-47ED-BD97-AC665EC050BC}"/>
    <hyperlink ref="A13:P13" location="T5_G5.1_G5.2!A1" display="Tabela 5 – Situação dos diplomados em licenciatura no ano letivo seguinte, por classificação final" xr:uid="{E32E0BA0-133F-4965-AABB-2032EEB97E88}"/>
    <hyperlink ref="A15:P15" location="T6_G6.1_G6.2!A1" display="Tabela 6 – Diplomados em licenciatura e sua situação no ano letivo seguinte, por área de educação e formação" xr:uid="{DFE24833-DA7E-40D4-80FB-E3968B797F32}"/>
    <hyperlink ref="A19:P19" location="T8_G8.1_G8.2!A1" display="Tabela 8 – Diplomados em licenciatura e sua situação no ano letivo seguinte, por Distrito e Região Autónoma da Instituição de Ensino Superior (IES)" xr:uid="{1A43B660-5FB1-42C4-85E9-D2E4DD4495EA}"/>
    <hyperlink ref="A23:P23" location="T10_G10.1_G10.2!A1" display="Tabela 10 – Diplomados em licenciatura e sua situação no ano letivo seguinte, por sexo" xr:uid="{E89EB602-110B-4687-B4AC-076267892E56}"/>
    <hyperlink ref="A25:P25" location="T11_G11.1_G11.2!A1" display="Tabela 11 – Diplomados em licenciatura e sua situação no ano letivo seguinte, por escalão etário" xr:uid="{21484506-FE7D-408B-B22C-9E4DC07AB08C}"/>
    <hyperlink ref="A71:P71" location="'Nota Metodológica'!A1" display="Nota metodológica" xr:uid="{5E3E693D-BFB7-4A6F-906E-0919FC365188}"/>
    <hyperlink ref="A9" location="'3.'!A1" display="3. Situação após 1 ano dos diplomados dos cursos científico-humanísticos, por ano letivo de conclusão do ensino secundário" xr:uid="{366F09A4-C8DD-4607-8CC9-E106947A4A38}"/>
    <hyperlink ref="A9:P9" location="T3_G3.1_G3.2!A1" display="Tabela 3 – Fluxos entre subsistemas de ensino dos diplomados de licenciatura que prosseguiram estudos no ensino superior no ano letivo seguinte" xr:uid="{410BB73C-D131-49C2-8A4A-F2ACDE0ADDFE}"/>
    <hyperlink ref="A17" location="'5.'!A1" display="5. Situação dos diplomados em 2018/2019 dos cursos científico-humanísticos que prosseguiram estudos numa IES, após 1 ano,  por distrito da escola secundária de origem" xr:uid="{9CF66F16-EBE3-4DF4-BDB9-E9A773FEAAE6}"/>
    <hyperlink ref="A17:P17" location="T7_G7.1_G7.2!A1" display="Tabela 7 – Fluxos entre áreas de educação e formação dos diplomados em licenciatura que prosseguiram estudos no ensino superior no ano letivo seguinte " xr:uid="{14824D14-1978-467C-95A4-B798FF4CCA95}"/>
    <hyperlink ref="A21" location="'6.'!A1" display="6. Situação dos diplomados em 2018/2019 dos cursos científico-humanísticos que prosseguiram estudos numa IES, após 1 ano,  por município da escola secundária de origem" xr:uid="{90B8F16B-77B9-41F4-A933-CE552B645190}"/>
    <hyperlink ref="A21:P21" location="T9_G9.1_G9.2!A1" display="Tabela 9 – Fluxos entre regiões (Distrito/Região Autónoma) dos diplomados de licenciatura que prosseguiram estudos no ensino superior no ano letivo seguinte" xr:uid="{1A25531F-3B9C-44B6-BFB2-04BC7A6A73FF}"/>
    <hyperlink ref="A29:P29" location="T1_G1.1_G1.2!A1" display="Gráfico 1.1 - Evolução dos diplomados em licenciatura, dos inscritos e dos não inscritos o ensino superior, no ano letivo seguinte (N.º)" xr:uid="{570F4E26-B3EA-4488-AE93-0B53E73FDB08}"/>
    <hyperlink ref="A31:P31" location="T1_G1.1_G1.2!A1" display="Gráfico 1.2 - Diplomados em licenciatura que prosseguiram estudos no ensino superior no ano letivo seguinte (%)" xr:uid="{3CBDB4AE-6A71-46C3-88BF-035440B0FC6D}"/>
    <hyperlink ref="A33:P33" location="T2_G2.1_G2.2!A1" display="Gráfico 2.1 - Diplomados em licenciatura que prosseguiram estudos no ensino superior no ano letivo seguinte, por natureza do estabelecimeno de ensino (%)" xr:uid="{12AF66DF-3596-47E2-AF2B-5EC26108F257}"/>
    <hyperlink ref="A35:P35" location="T2_G2.1_G2.2!A1" display="Gráfico 2.2 - Diplomados em licenciatura que prosseguiram estudos no ensino superior no ano letivo seguinte, por natureza do estabelecimeno e tipo de ensino (%)" xr:uid="{6E8A5BC4-3B7D-4EB9-BE83-1185D70488D2}"/>
    <hyperlink ref="A37:P37" location="T3_G3.1_G3.2!A1" display="Gráfico 3.1 - Diplomados em licenciatura que prosseguiram estudos no mesmo subsistema de ensino superior (%)" xr:uid="{7B38228E-7263-42E4-8BEC-71829EFD9049}"/>
    <hyperlink ref="A41:P41" location="T4_G4!A1" display="Gráfico 4 - Diplomados em licenciatura em 2018/2018 e em 2022/2023 que prosseguiram estudos no ensino superior no ano letivo seguinte - IES público (%)" xr:uid="{4D4D4E46-A172-45BA-9D34-6B3C9AC1663C}"/>
    <hyperlink ref="A43:P43" location="T5_G5.1_G5.2!A1" display="Gráfico 5.1 - Diplomados em licenciatura que prosseguiram estudos no ensino superior no ano letivo seguinte, por classificação final (%)" xr:uid="{1B1988A4-80FF-484C-8ABB-4D4306924392}"/>
    <hyperlink ref="A47:P47" location="T6_G6.1_G6.2!A1" display="Gráfico 6.1 - Diplomados em licenciatura em 2018/2018 e em 2022/2023 que prosseguiram estudos no ensino superior no ano letivo seguinte, por área de educação e formação (%)" xr:uid="{E1BED299-F223-4841-B954-66AE12189FF4}"/>
    <hyperlink ref="A49" location="T6_G6.1_G6.2!A1" display="Gráfico 6.2 - Diplomados em licenciatura em 2018/2018 e em 2022/2023 que prosseguiram estudos no ensino superior no ano letivo seguinte, por área de educação e formação (% média dos 5 anos letivos)" xr:uid="{86371056-2431-4525-80E0-58BECBA62BCC}"/>
    <hyperlink ref="A51:P51" location="T7_G7.1_G7.2!A1" display="Gráfico 7.1 - Diplomados em licenciatura em 2018/2018 e em 2022/2023 que prosseguiram estudos no ensino superior no ano letivo seguinte, na mesma área de educação e formação (%)" xr:uid="{6115903A-3834-4E2E-A0DA-6F8FA06F8E5E}"/>
    <hyperlink ref="A55" location="T8_G8.1_G8.2!A1" display="Gráfico 8.1 - Diplomados em licenciatura em 2018/2018 e em 2022/2023 que prosseguiram estudos no ensino superior no ano letivo seguinte, por Distrito/Região Autónoma da IES onde concluiu a licencitura (%)" xr:uid="{EF87451C-B6F5-4A40-A937-7C6E51134AF3}"/>
    <hyperlink ref="A59" location="T9_G9.1_G9.2!A1" display="Gráfico 9.1 - Diplomados em licenciatura em 2018/2018 e em 2022/2023 que prosseguiram estudos no ensino superior no ano letivo seguinte no mesmo Distrito/Região Autónoma da IES onde concluiu a licencitura (%)" xr:uid="{9C679836-B955-44E0-9B05-CBD97694C933}"/>
    <hyperlink ref="A61" location="T9_G9.1_G9.2!A1" display="Gráfico 9.2 - Diplomados em licenciatura que prosseguiram estudos no ensino superior no ano letivo seguinte no mesmo Distrito/Região Autónoma da IES onde concluiu a licencitura (% média dos 5 anos letivos)" xr:uid="{9D623C27-0AAC-40A0-BA3F-86BDC71F703A}"/>
    <hyperlink ref="A63:P63" location="T10_G10.1_G10.2!A1" display="Gráfico 10.1 - Diplomados em licenciatura que prosseguiram estudos no ensino superior no ano letivo seguinte, por sexo (%)" xr:uid="{8A38CE54-4DA1-48A5-83E4-58E7867C4176}"/>
    <hyperlink ref="A67:P67" location="T11_G11.1_G11.2!A1" display="Gráfico 11.1 - Diplomados em licenciatura que prosseguiram estudos no ensino superior no ano letivo seguinte, por escalão etário (%)" xr:uid="{443EEE90-829F-4AEB-8715-3CAE13EBEBC2}"/>
    <hyperlink ref="A69:P69" location="T11_G11.1_G11.2!A1" display="Gráfico 11.2 - Diplomados em licenciatura que prosseguiram estudos no ensino superior no ano letivo seguinte, por escalão etário (% média dos 5 anos letivos)" xr:uid="{BD21DC7B-4CD3-4BEB-A1EA-1F26B6A8B24A}"/>
    <hyperlink ref="A39:P39" location="T3_G3.1_G3.2!A1" display="Gráfico 3.2 - Diplomados em licenciatura que prosseguiram estudos no mesmo subsistema de ensino superior (% média dos 5 anos letivos)" xr:uid="{87018C88-7657-4B66-8154-8ECA2B6D583C}"/>
    <hyperlink ref="A45:P45" location="T5_G5.1_G5.2!A1" display="Gráfico 5.2 - Diplomados em licenciatura que prosseguiram estudos no ensino superior no ano letivo seguinte, por classificação final (% média dos 5 anos letivos)" xr:uid="{07C25AEA-C65F-4B3A-A46E-7D33B83A94A3}"/>
    <hyperlink ref="A53:P53" location="T7_G7.1_G7.2!A1" display="Gráfico 7.2 - Diplomados em licenciatura em 2018/2018 e em 2022/2023 que prosseguiram estudos no ensino superior no ano letivo seguinte, na mesma área de educação e formação (% médias dos 5 anos letivos)" xr:uid="{735890BE-44DD-4463-9062-388A7AF7837A}"/>
    <hyperlink ref="A65:P65" location="T10_G10.1_G10.2!A1" display="Gráfico 10.2 - Diplomados em licenciatura que prosseguiram estudos no ensino superior no ano letivo seguinte, por sexo (% média dos 5 anos letivos)" xr:uid="{BD28B6C6-6BC7-47FE-A8D2-51080E5AE290}"/>
    <hyperlink ref="A57" location="T8_G8.1_G8.2!A1" display="Gráfico 8.2 - Diplomados em licenciatura que prosseguiram estudos no ensino superior no ano letivo seguinte, por Distrito/Região Autónoma da IES onde concluiu a licencitura (% média dos 5 anos letivos)" xr:uid="{F506F91D-F802-4AD3-BEAC-CEC825733CAC}"/>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4F05E-EA10-4FC4-819C-203B753C55E0}">
  <sheetPr>
    <tabColor rgb="FFA9D08E"/>
  </sheetPr>
  <dimension ref="B1:H37"/>
  <sheetViews>
    <sheetView showGridLines="0" zoomScaleNormal="100" workbookViewId="0">
      <selection activeCell="J7" sqref="J7"/>
    </sheetView>
  </sheetViews>
  <sheetFormatPr defaultRowHeight="15" x14ac:dyDescent="0.25"/>
  <cols>
    <col min="1" max="1" width="1.7109375" customWidth="1"/>
    <col min="2" max="8" width="14.7109375" customWidth="1"/>
  </cols>
  <sheetData>
    <row r="1" spans="2:8" ht="19.5" thickBot="1" x14ac:dyDescent="0.3">
      <c r="B1" s="162" t="s">
        <v>48</v>
      </c>
      <c r="C1" s="162"/>
      <c r="D1" s="162"/>
      <c r="E1" s="162"/>
      <c r="F1" s="162"/>
      <c r="G1" s="162"/>
      <c r="H1" s="20"/>
    </row>
    <row r="2" spans="2:8" ht="15.75" thickTop="1" x14ac:dyDescent="0.25"/>
    <row r="3" spans="2:8" ht="59.25" customHeight="1" x14ac:dyDescent="0.25">
      <c r="B3" s="161" t="s">
        <v>200</v>
      </c>
      <c r="C3" s="161"/>
      <c r="D3" s="161"/>
      <c r="E3" s="161"/>
      <c r="F3" s="161"/>
      <c r="G3" s="161"/>
    </row>
    <row r="4" spans="2:8" ht="9" customHeight="1" x14ac:dyDescent="0.25">
      <c r="B4" s="152"/>
      <c r="C4" s="152"/>
      <c r="D4" s="152"/>
      <c r="E4" s="152"/>
      <c r="F4" s="152"/>
      <c r="G4" s="152"/>
    </row>
    <row r="5" spans="2:8" ht="60.75" customHeight="1" x14ac:dyDescent="0.25">
      <c r="B5" s="161" t="s">
        <v>201</v>
      </c>
      <c r="C5" s="161"/>
      <c r="D5" s="161"/>
      <c r="E5" s="161"/>
      <c r="F5" s="161"/>
      <c r="G5" s="161"/>
    </row>
    <row r="6" spans="2:8" ht="9" customHeight="1" x14ac:dyDescent="0.25">
      <c r="B6" s="152"/>
      <c r="C6" s="152"/>
      <c r="D6" s="152"/>
      <c r="E6" s="152"/>
      <c r="F6" s="152"/>
      <c r="G6" s="152"/>
    </row>
    <row r="7" spans="2:8" ht="63" customHeight="1" x14ac:dyDescent="0.25">
      <c r="B7" s="161" t="s">
        <v>202</v>
      </c>
      <c r="C7" s="161"/>
      <c r="D7" s="161"/>
      <c r="E7" s="161"/>
      <c r="F7" s="161"/>
      <c r="G7" s="161"/>
    </row>
    <row r="8" spans="2:8" ht="9" customHeight="1" x14ac:dyDescent="0.25">
      <c r="B8" s="152"/>
      <c r="C8" s="152"/>
      <c r="D8" s="152"/>
      <c r="E8" s="152"/>
      <c r="F8" s="152"/>
      <c r="G8" s="152"/>
    </row>
    <row r="9" spans="2:8" x14ac:dyDescent="0.25">
      <c r="B9" s="161" t="s">
        <v>203</v>
      </c>
      <c r="C9" s="161"/>
      <c r="D9" s="161"/>
      <c r="E9" s="161"/>
      <c r="F9" s="161"/>
      <c r="G9" s="161"/>
    </row>
    <row r="10" spans="2:8" ht="9" customHeight="1" x14ac:dyDescent="0.25">
      <c r="B10" s="152"/>
      <c r="C10" s="152"/>
      <c r="D10" s="152"/>
      <c r="E10" s="152"/>
      <c r="F10" s="152"/>
      <c r="G10" s="152"/>
    </row>
    <row r="11" spans="2:8" ht="89.25" customHeight="1" x14ac:dyDescent="0.25">
      <c r="B11" s="161" t="s">
        <v>204</v>
      </c>
      <c r="C11" s="161"/>
      <c r="D11" s="161"/>
      <c r="E11" s="161"/>
      <c r="F11" s="161"/>
      <c r="G11" s="161"/>
    </row>
    <row r="12" spans="2:8" ht="9" customHeight="1" x14ac:dyDescent="0.25">
      <c r="B12" s="147"/>
    </row>
    <row r="13" spans="2:8" ht="62.25" customHeight="1" x14ac:dyDescent="0.25">
      <c r="B13" s="161" t="s">
        <v>205</v>
      </c>
      <c r="C13" s="161"/>
      <c r="D13" s="161"/>
      <c r="E13" s="161"/>
      <c r="F13" s="161"/>
      <c r="G13" s="161"/>
    </row>
    <row r="14" spans="2:8" ht="9" customHeight="1" x14ac:dyDescent="0.25">
      <c r="B14" s="148"/>
    </row>
    <row r="15" spans="2:8" ht="91.5" customHeight="1" x14ac:dyDescent="0.25">
      <c r="B15" s="161" t="s">
        <v>206</v>
      </c>
      <c r="C15" s="161"/>
      <c r="D15" s="161"/>
      <c r="E15" s="161"/>
      <c r="F15" s="161"/>
      <c r="G15" s="161"/>
    </row>
    <row r="16" spans="2:8" ht="9" customHeight="1" x14ac:dyDescent="0.25">
      <c r="B16" s="148"/>
    </row>
    <row r="17" spans="2:7" ht="105" customHeight="1" x14ac:dyDescent="0.25">
      <c r="B17" s="161" t="s">
        <v>207</v>
      </c>
      <c r="C17" s="161"/>
      <c r="D17" s="161"/>
      <c r="E17" s="161"/>
      <c r="F17" s="161"/>
      <c r="G17" s="161"/>
    </row>
    <row r="18" spans="2:7" ht="9" customHeight="1" x14ac:dyDescent="0.25">
      <c r="B18" s="149"/>
    </row>
    <row r="19" spans="2:7" ht="80.25" customHeight="1" x14ac:dyDescent="0.25">
      <c r="B19" s="161" t="s">
        <v>208</v>
      </c>
      <c r="C19" s="161"/>
      <c r="D19" s="161"/>
      <c r="E19" s="161"/>
      <c r="F19" s="161"/>
      <c r="G19" s="161"/>
    </row>
    <row r="20" spans="2:7" ht="9" customHeight="1" x14ac:dyDescent="0.25">
      <c r="B20" s="148"/>
    </row>
    <row r="21" spans="2:7" ht="159" customHeight="1" x14ac:dyDescent="0.25">
      <c r="B21" s="161" t="s">
        <v>209</v>
      </c>
      <c r="C21" s="161"/>
      <c r="D21" s="161"/>
      <c r="E21" s="161"/>
      <c r="F21" s="161"/>
      <c r="G21" s="161"/>
    </row>
    <row r="22" spans="2:7" ht="9" customHeight="1" x14ac:dyDescent="0.25">
      <c r="B22" s="150"/>
    </row>
    <row r="23" spans="2:7" ht="173.25" customHeight="1" x14ac:dyDescent="0.25">
      <c r="B23" s="161" t="s">
        <v>210</v>
      </c>
      <c r="C23" s="161"/>
      <c r="D23" s="161"/>
      <c r="E23" s="161"/>
      <c r="F23" s="161"/>
      <c r="G23" s="161"/>
    </row>
    <row r="24" spans="2:7" ht="9" customHeight="1" x14ac:dyDescent="0.25">
      <c r="B24" s="148"/>
    </row>
    <row r="25" spans="2:7" ht="92.25" customHeight="1" x14ac:dyDescent="0.25">
      <c r="B25" s="161" t="s">
        <v>211</v>
      </c>
      <c r="C25" s="161"/>
      <c r="D25" s="161"/>
      <c r="E25" s="161"/>
      <c r="F25" s="161"/>
      <c r="G25" s="161"/>
    </row>
    <row r="26" spans="2:7" ht="9" customHeight="1" x14ac:dyDescent="0.25">
      <c r="B26" s="148"/>
    </row>
    <row r="27" spans="2:7" ht="141.75" customHeight="1" x14ac:dyDescent="0.25">
      <c r="B27" s="161" t="s">
        <v>212</v>
      </c>
      <c r="C27" s="161"/>
      <c r="D27" s="161"/>
      <c r="E27" s="161"/>
      <c r="F27" s="161"/>
      <c r="G27" s="161"/>
    </row>
    <row r="28" spans="2:7" ht="9" customHeight="1" x14ac:dyDescent="0.25">
      <c r="B28" s="150"/>
    </row>
    <row r="29" spans="2:7" ht="67.5" customHeight="1" x14ac:dyDescent="0.25">
      <c r="B29" s="161" t="s">
        <v>213</v>
      </c>
      <c r="C29" s="161"/>
      <c r="D29" s="161"/>
      <c r="E29" s="161"/>
      <c r="F29" s="161"/>
      <c r="G29" s="161"/>
    </row>
    <row r="30" spans="2:7" ht="9" customHeight="1" x14ac:dyDescent="0.25">
      <c r="B30" s="147"/>
    </row>
    <row r="31" spans="2:7" ht="75.75" customHeight="1" x14ac:dyDescent="0.25">
      <c r="B31" s="161" t="s">
        <v>214</v>
      </c>
      <c r="C31" s="161"/>
      <c r="D31" s="161"/>
      <c r="E31" s="161"/>
      <c r="F31" s="161"/>
      <c r="G31" s="161"/>
    </row>
    <row r="32" spans="2:7" ht="9" customHeight="1" x14ac:dyDescent="0.25">
      <c r="B32" s="150"/>
    </row>
    <row r="33" spans="2:7" ht="75.75" customHeight="1" x14ac:dyDescent="0.25">
      <c r="B33" s="161" t="s">
        <v>215</v>
      </c>
      <c r="C33" s="161"/>
      <c r="D33" s="161"/>
      <c r="E33" s="161"/>
      <c r="F33" s="161"/>
      <c r="G33" s="161"/>
    </row>
    <row r="34" spans="2:7" ht="9" customHeight="1" x14ac:dyDescent="0.25">
      <c r="B34" s="148"/>
    </row>
    <row r="35" spans="2:7" ht="63" customHeight="1" x14ac:dyDescent="0.25">
      <c r="B35" s="161" t="s">
        <v>216</v>
      </c>
      <c r="C35" s="161"/>
      <c r="D35" s="161"/>
      <c r="E35" s="161"/>
      <c r="F35" s="161"/>
      <c r="G35" s="161"/>
    </row>
    <row r="36" spans="2:7" ht="9" customHeight="1" x14ac:dyDescent="0.25">
      <c r="B36" s="151"/>
    </row>
    <row r="37" spans="2:7" ht="33.75" customHeight="1" x14ac:dyDescent="0.25">
      <c r="B37" s="161" t="s">
        <v>217</v>
      </c>
      <c r="C37" s="161"/>
      <c r="D37" s="161"/>
      <c r="E37" s="161"/>
      <c r="F37" s="161"/>
      <c r="G37" s="161"/>
    </row>
  </sheetData>
  <mergeCells count="19">
    <mergeCell ref="B1:G1"/>
    <mergeCell ref="B3:G3"/>
    <mergeCell ref="B5:G5"/>
    <mergeCell ref="B7:G7"/>
    <mergeCell ref="B9:G9"/>
    <mergeCell ref="B11:G11"/>
    <mergeCell ref="B13:G13"/>
    <mergeCell ref="B15:G15"/>
    <mergeCell ref="B17:G17"/>
    <mergeCell ref="B19:G19"/>
    <mergeCell ref="B31:G31"/>
    <mergeCell ref="B33:G33"/>
    <mergeCell ref="B35:G35"/>
    <mergeCell ref="B37:G37"/>
    <mergeCell ref="B21:G21"/>
    <mergeCell ref="B23:G23"/>
    <mergeCell ref="B25:G25"/>
    <mergeCell ref="B27:G27"/>
    <mergeCell ref="B29:G2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E292B-889E-4CD0-9B1B-B6D937D632BA}">
  <sheetPr>
    <tabColor rgb="FFA9D08E"/>
  </sheetPr>
  <dimension ref="A1:O18"/>
  <sheetViews>
    <sheetView showGridLines="0" zoomScaleNormal="100" workbookViewId="0">
      <selection activeCell="M23" sqref="M23"/>
    </sheetView>
  </sheetViews>
  <sheetFormatPr defaultColWidth="8.85546875" defaultRowHeight="15" x14ac:dyDescent="0.25"/>
  <cols>
    <col min="1" max="1" width="12.7109375" customWidth="1"/>
    <col min="2" max="14" width="9.7109375" customWidth="1"/>
    <col min="15" max="19" width="8.85546875" customWidth="1"/>
  </cols>
  <sheetData>
    <row r="1" spans="1:15" ht="16.149999999999999" customHeight="1" x14ac:dyDescent="0.25">
      <c r="A1" s="27" t="s">
        <v>49</v>
      </c>
    </row>
    <row r="2" spans="1:15" ht="16.149999999999999" customHeight="1" x14ac:dyDescent="0.25">
      <c r="A2" s="20"/>
      <c r="B2" s="20"/>
      <c r="C2" s="20"/>
      <c r="D2" s="20"/>
      <c r="E2" s="20"/>
      <c r="F2" s="20"/>
      <c r="G2" s="20"/>
      <c r="H2" s="20"/>
      <c r="I2" s="20"/>
      <c r="J2" s="20"/>
      <c r="K2" s="20"/>
      <c r="L2" s="20"/>
      <c r="M2" s="20"/>
      <c r="N2" s="20"/>
    </row>
    <row r="3" spans="1:15" ht="31.5" customHeight="1" x14ac:dyDescent="0.25">
      <c r="A3" s="163" t="s">
        <v>50</v>
      </c>
      <c r="B3" s="163"/>
      <c r="C3" s="164" t="s">
        <v>68</v>
      </c>
      <c r="D3" s="164"/>
      <c r="E3" s="164"/>
      <c r="F3" s="164"/>
      <c r="G3" s="164"/>
      <c r="H3" s="164"/>
      <c r="I3" s="164"/>
      <c r="J3" s="164"/>
      <c r="K3" s="164"/>
      <c r="L3" s="164"/>
      <c r="M3" s="164"/>
      <c r="N3" s="164"/>
    </row>
    <row r="4" spans="1:15" ht="54.6" customHeight="1" x14ac:dyDescent="0.25">
      <c r="A4" s="163" t="s">
        <v>51</v>
      </c>
      <c r="B4" s="28" t="s">
        <v>52</v>
      </c>
      <c r="C4" s="165" t="s">
        <v>53</v>
      </c>
      <c r="D4" s="165"/>
      <c r="E4" s="166" t="s">
        <v>54</v>
      </c>
      <c r="F4" s="166"/>
      <c r="G4" s="165" t="s">
        <v>55</v>
      </c>
      <c r="H4" s="165"/>
      <c r="I4" s="165" t="s">
        <v>56</v>
      </c>
      <c r="J4" s="165"/>
      <c r="K4" s="165" t="s">
        <v>57</v>
      </c>
      <c r="L4" s="165"/>
      <c r="M4" s="165" t="s">
        <v>72</v>
      </c>
      <c r="N4" s="165"/>
    </row>
    <row r="5" spans="1:15" ht="15.75" customHeight="1" x14ac:dyDescent="0.25">
      <c r="A5" s="163"/>
      <c r="B5" s="30" t="s">
        <v>58</v>
      </c>
      <c r="C5" s="29" t="s">
        <v>59</v>
      </c>
      <c r="D5" s="29" t="s">
        <v>60</v>
      </c>
      <c r="E5" s="29" t="s">
        <v>59</v>
      </c>
      <c r="F5" s="29" t="s">
        <v>60</v>
      </c>
      <c r="G5" s="29" t="s">
        <v>59</v>
      </c>
      <c r="H5" s="29" t="s">
        <v>60</v>
      </c>
      <c r="I5" s="29" t="s">
        <v>59</v>
      </c>
      <c r="J5" s="29" t="s">
        <v>60</v>
      </c>
      <c r="K5" s="29" t="s">
        <v>59</v>
      </c>
      <c r="L5" s="29" t="s">
        <v>60</v>
      </c>
      <c r="M5" s="29" t="s">
        <v>59</v>
      </c>
      <c r="N5" s="29" t="s">
        <v>60</v>
      </c>
    </row>
    <row r="6" spans="1:15" ht="16.350000000000001" customHeight="1" x14ac:dyDescent="0.25">
      <c r="A6" s="31" t="s">
        <v>65</v>
      </c>
      <c r="B6" s="32">
        <v>51577</v>
      </c>
      <c r="C6" s="33">
        <v>21298</v>
      </c>
      <c r="D6" s="34">
        <v>0.41293599860402891</v>
      </c>
      <c r="E6" s="104">
        <v>20729</v>
      </c>
      <c r="F6" s="34">
        <v>0.4019039494348256</v>
      </c>
      <c r="G6" s="104">
        <v>37</v>
      </c>
      <c r="H6" s="34">
        <v>7.1737402330496148E-4</v>
      </c>
      <c r="I6" s="104">
        <v>149</v>
      </c>
      <c r="J6" s="34">
        <v>2.8888845803361962E-3</v>
      </c>
      <c r="K6" s="104">
        <v>383</v>
      </c>
      <c r="L6" s="34">
        <v>7.425790565562169E-3</v>
      </c>
      <c r="M6" s="104">
        <v>30279</v>
      </c>
      <c r="N6" s="34">
        <v>0.58706400139597104</v>
      </c>
      <c r="O6" s="47"/>
    </row>
    <row r="7" spans="1:15" ht="16.350000000000001" customHeight="1" x14ac:dyDescent="0.25">
      <c r="A7" s="36" t="s">
        <v>64</v>
      </c>
      <c r="B7" s="37">
        <v>49119</v>
      </c>
      <c r="C7" s="38">
        <f>E7+G7+I7+K7</f>
        <v>20564</v>
      </c>
      <c r="D7" s="39">
        <v>0.41865673161098554</v>
      </c>
      <c r="E7" s="41">
        <v>19938</v>
      </c>
      <c r="F7" s="39">
        <v>0.4059121724790814</v>
      </c>
      <c r="G7" s="41">
        <v>38</v>
      </c>
      <c r="H7" s="39">
        <v>7.7363138500376638E-4</v>
      </c>
      <c r="I7" s="41">
        <v>165</v>
      </c>
      <c r="J7" s="39">
        <v>3.3591889085689856E-3</v>
      </c>
      <c r="K7" s="41">
        <v>423</v>
      </c>
      <c r="L7" s="39">
        <v>8.6117388383313998E-3</v>
      </c>
      <c r="M7" s="41">
        <v>28555</v>
      </c>
      <c r="N7" s="39">
        <v>0.5813432683890144</v>
      </c>
    </row>
    <row r="8" spans="1:15" ht="16.350000000000001" customHeight="1" x14ac:dyDescent="0.25">
      <c r="A8" s="36" t="s">
        <v>63</v>
      </c>
      <c r="B8" s="37">
        <v>47826</v>
      </c>
      <c r="C8" s="38">
        <f>E8+G8+I8+K8</f>
        <v>17516</v>
      </c>
      <c r="D8" s="39">
        <v>0.36624430226236776</v>
      </c>
      <c r="E8" s="40">
        <v>16884</v>
      </c>
      <c r="F8" s="39">
        <v>0.35302973278133232</v>
      </c>
      <c r="G8" s="40">
        <v>18</v>
      </c>
      <c r="H8" s="39">
        <v>3.7636432066240122E-4</v>
      </c>
      <c r="I8" s="40">
        <v>206</v>
      </c>
      <c r="J8" s="39">
        <v>4.3072805586919253E-3</v>
      </c>
      <c r="K8" s="40">
        <v>408</v>
      </c>
      <c r="L8" s="39">
        <v>8.5309246016810943E-3</v>
      </c>
      <c r="M8" s="40">
        <v>30310</v>
      </c>
      <c r="N8" s="39">
        <v>0.6337556977376323</v>
      </c>
    </row>
    <row r="9" spans="1:15" ht="16.350000000000001" customHeight="1" x14ac:dyDescent="0.25">
      <c r="A9" s="36" t="s">
        <v>62</v>
      </c>
      <c r="B9" s="37">
        <v>44975</v>
      </c>
      <c r="C9" s="38">
        <f t="shared" ref="C9" si="0">E9+G9+I9+K9</f>
        <v>17643</v>
      </c>
      <c r="D9" s="39">
        <v>0.39228460255697611</v>
      </c>
      <c r="E9" s="40">
        <v>16997</v>
      </c>
      <c r="F9" s="39">
        <v>0.37792106725958868</v>
      </c>
      <c r="G9" s="40">
        <v>21</v>
      </c>
      <c r="H9" s="39">
        <v>4.6692607003891048E-4</v>
      </c>
      <c r="I9" s="40">
        <v>225</v>
      </c>
      <c r="J9" s="39">
        <v>5.0027793218454693E-3</v>
      </c>
      <c r="K9" s="40">
        <v>400</v>
      </c>
      <c r="L9" s="39">
        <v>8.8938299055030569E-3</v>
      </c>
      <c r="M9" s="40">
        <v>27332</v>
      </c>
      <c r="N9" s="39">
        <v>0.60771539744302394</v>
      </c>
    </row>
    <row r="10" spans="1:15" ht="16.350000000000001" customHeight="1" x14ac:dyDescent="0.25">
      <c r="A10" s="42" t="s">
        <v>61</v>
      </c>
      <c r="B10" s="43">
        <v>41552</v>
      </c>
      <c r="C10" s="44">
        <f>E10+G10+I10+K10</f>
        <v>15473</v>
      </c>
      <c r="D10" s="45">
        <v>0.37237678090103965</v>
      </c>
      <c r="E10" s="58">
        <v>14961</v>
      </c>
      <c r="F10" s="45">
        <v>0.36005487100500577</v>
      </c>
      <c r="G10" s="58">
        <v>22</v>
      </c>
      <c r="H10" s="45">
        <v>5.2945706584520602E-4</v>
      </c>
      <c r="I10" s="58">
        <v>187</v>
      </c>
      <c r="J10" s="45">
        <v>4.5003850596842514E-3</v>
      </c>
      <c r="K10" s="58">
        <v>303</v>
      </c>
      <c r="L10" s="45">
        <v>7.2920677705044278E-3</v>
      </c>
      <c r="M10" s="58">
        <v>26079</v>
      </c>
      <c r="N10" s="45">
        <v>0.62762321909896035</v>
      </c>
    </row>
    <row r="11" spans="1:15" ht="16.149999999999999" customHeight="1" x14ac:dyDescent="0.25">
      <c r="A11" s="48"/>
      <c r="B11" s="49"/>
      <c r="C11" s="49"/>
      <c r="D11" s="49"/>
      <c r="E11" s="50"/>
      <c r="F11" s="50"/>
      <c r="G11" s="50"/>
      <c r="H11" s="50"/>
      <c r="I11" s="50"/>
      <c r="J11" s="50"/>
      <c r="K11" s="50"/>
      <c r="L11" s="50"/>
      <c r="M11" s="50"/>
      <c r="N11" s="50"/>
    </row>
    <row r="12" spans="1:15" ht="16.149999999999999" customHeight="1" x14ac:dyDescent="0.25">
      <c r="A12" s="51" t="s">
        <v>66</v>
      </c>
    </row>
    <row r="13" spans="1:15" ht="16.149999999999999" customHeight="1" x14ac:dyDescent="0.25"/>
    <row r="14" spans="1:15" ht="16.149999999999999" customHeight="1" x14ac:dyDescent="0.25"/>
    <row r="15" spans="1:15" ht="16.149999999999999" customHeight="1" x14ac:dyDescent="0.25"/>
    <row r="16" spans="1:15" ht="16.149999999999999" customHeight="1" x14ac:dyDescent="0.25"/>
    <row r="17" spans="6:6" ht="16.149999999999999" customHeight="1" x14ac:dyDescent="0.25">
      <c r="F17" s="47"/>
    </row>
    <row r="18" spans="6:6" ht="16.149999999999999" customHeight="1" x14ac:dyDescent="0.25"/>
  </sheetData>
  <mergeCells count="9">
    <mergeCell ref="A3:B3"/>
    <mergeCell ref="C3:N3"/>
    <mergeCell ref="A4:A5"/>
    <mergeCell ref="C4:D4"/>
    <mergeCell ref="E4:F4"/>
    <mergeCell ref="G4:H4"/>
    <mergeCell ref="I4:J4"/>
    <mergeCell ref="K4:L4"/>
    <mergeCell ref="M4:N4"/>
  </mergeCells>
  <pageMargins left="0.7" right="0.7" top="0.75" bottom="0.75" header="0.3" footer="0.3"/>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8EB14-0F1E-4381-B0EB-CF3BBE72AC6B}">
  <sheetPr>
    <tabColor rgb="FFA9D08E"/>
  </sheetPr>
  <dimension ref="A1:U105"/>
  <sheetViews>
    <sheetView showGridLines="0" zoomScaleNormal="100" workbookViewId="0">
      <selection activeCell="Z6" sqref="Z6"/>
    </sheetView>
  </sheetViews>
  <sheetFormatPr defaultColWidth="8.85546875" defaultRowHeight="15" customHeight="1" zeroHeight="1" x14ac:dyDescent="0.25"/>
  <cols>
    <col min="1" max="2" width="12.7109375" customWidth="1"/>
    <col min="3" max="3" width="18.42578125" customWidth="1"/>
    <col min="4" max="12" width="9.7109375" customWidth="1"/>
    <col min="13" max="19" width="8.85546875" customWidth="1"/>
  </cols>
  <sheetData>
    <row r="1" spans="1:21" x14ac:dyDescent="0.25">
      <c r="A1" s="27" t="s">
        <v>67</v>
      </c>
    </row>
    <row r="2" spans="1:21" x14ac:dyDescent="0.25"/>
    <row r="3" spans="1:21" ht="30.6" customHeight="1" x14ac:dyDescent="0.25">
      <c r="A3" s="167" t="s">
        <v>50</v>
      </c>
      <c r="B3" s="167"/>
      <c r="C3" s="167"/>
      <c r="D3" s="167"/>
      <c r="E3" s="163" t="s">
        <v>68</v>
      </c>
      <c r="F3" s="163"/>
      <c r="G3" s="163"/>
      <c r="H3" s="163"/>
      <c r="I3" s="163"/>
      <c r="J3" s="163"/>
      <c r="K3" s="163"/>
      <c r="L3" s="163"/>
    </row>
    <row r="4" spans="1:21" ht="76.5" customHeight="1" x14ac:dyDescent="0.25">
      <c r="A4" s="163" t="s">
        <v>51</v>
      </c>
      <c r="B4" s="163" t="s">
        <v>69</v>
      </c>
      <c r="C4" s="163"/>
      <c r="D4" s="28" t="s">
        <v>52</v>
      </c>
      <c r="E4" s="165" t="s">
        <v>53</v>
      </c>
      <c r="F4" s="165"/>
      <c r="G4" s="165" t="s">
        <v>70</v>
      </c>
      <c r="H4" s="165"/>
      <c r="I4" s="165" t="s">
        <v>71</v>
      </c>
      <c r="J4" s="165"/>
      <c r="K4" s="165" t="s">
        <v>72</v>
      </c>
      <c r="L4" s="165"/>
    </row>
    <row r="5" spans="1:21" ht="15.75" customHeight="1" x14ac:dyDescent="0.25">
      <c r="A5" s="163"/>
      <c r="B5" s="163"/>
      <c r="C5" s="163"/>
      <c r="D5" s="30" t="s">
        <v>58</v>
      </c>
      <c r="E5" s="29" t="s">
        <v>58</v>
      </c>
      <c r="F5" s="29" t="s">
        <v>60</v>
      </c>
      <c r="G5" s="29" t="s">
        <v>58</v>
      </c>
      <c r="H5" s="29" t="s">
        <v>60</v>
      </c>
      <c r="I5" s="29" t="s">
        <v>58</v>
      </c>
      <c r="J5" s="29" t="s">
        <v>60</v>
      </c>
      <c r="K5" s="29" t="s">
        <v>58</v>
      </c>
      <c r="L5" s="29" t="s">
        <v>60</v>
      </c>
    </row>
    <row r="6" spans="1:21" ht="16.350000000000001" customHeight="1" x14ac:dyDescent="0.25">
      <c r="A6" s="168" t="s">
        <v>65</v>
      </c>
      <c r="B6" s="168" t="s">
        <v>73</v>
      </c>
      <c r="C6" s="60" t="s">
        <v>74</v>
      </c>
      <c r="D6" s="61">
        <v>39696</v>
      </c>
      <c r="E6" s="62">
        <v>17644</v>
      </c>
      <c r="F6" s="63">
        <v>0.44447803305118905</v>
      </c>
      <c r="G6" s="62">
        <v>17367</v>
      </c>
      <c r="H6" s="63">
        <v>0.4375</v>
      </c>
      <c r="I6" s="62">
        <v>277</v>
      </c>
      <c r="J6" s="63">
        <v>6.9780330511890363E-3</v>
      </c>
      <c r="K6" s="62">
        <v>22052</v>
      </c>
      <c r="L6" s="63">
        <v>0.55552196694881095</v>
      </c>
      <c r="M6" s="47"/>
      <c r="N6" s="47"/>
      <c r="O6" s="47"/>
      <c r="Q6" s="47"/>
      <c r="S6" s="47"/>
      <c r="U6" s="47"/>
    </row>
    <row r="7" spans="1:21" ht="16.350000000000001" customHeight="1" x14ac:dyDescent="0.25">
      <c r="A7" s="169"/>
      <c r="B7" s="169"/>
      <c r="C7" s="56" t="s">
        <v>75</v>
      </c>
      <c r="D7" s="37">
        <v>21805</v>
      </c>
      <c r="E7" s="40">
        <v>12964</v>
      </c>
      <c r="F7" s="65">
        <v>0.59454253611556984</v>
      </c>
      <c r="G7" s="40">
        <v>12813</v>
      </c>
      <c r="H7" s="65">
        <v>0.58761751891767944</v>
      </c>
      <c r="I7" s="40">
        <v>151</v>
      </c>
      <c r="J7" s="65">
        <v>6.9250171978903919E-3</v>
      </c>
      <c r="K7" s="40">
        <v>8841</v>
      </c>
      <c r="L7" s="65">
        <v>0.40545746388443016</v>
      </c>
      <c r="M7" s="64"/>
    </row>
    <row r="8" spans="1:21" ht="16.350000000000001" customHeight="1" x14ac:dyDescent="0.25">
      <c r="A8" s="169"/>
      <c r="B8" s="170"/>
      <c r="C8" s="57" t="s">
        <v>76</v>
      </c>
      <c r="D8" s="43">
        <v>17891</v>
      </c>
      <c r="E8" s="58">
        <v>4680</v>
      </c>
      <c r="F8" s="66">
        <v>0.26158403666648034</v>
      </c>
      <c r="G8" s="58">
        <v>4554</v>
      </c>
      <c r="H8" s="66">
        <v>0.25454138952545974</v>
      </c>
      <c r="I8" s="58">
        <v>126</v>
      </c>
      <c r="J8" s="66">
        <v>7.0426471410206248E-3</v>
      </c>
      <c r="K8" s="58">
        <v>13211</v>
      </c>
      <c r="L8" s="66">
        <v>0.73841596333351966</v>
      </c>
      <c r="M8" s="64"/>
    </row>
    <row r="9" spans="1:21" ht="16.350000000000001" customHeight="1" x14ac:dyDescent="0.25">
      <c r="A9" s="169"/>
      <c r="B9" s="168" t="s">
        <v>77</v>
      </c>
      <c r="C9" s="60" t="s">
        <v>74</v>
      </c>
      <c r="D9" s="61">
        <v>11881</v>
      </c>
      <c r="E9" s="62">
        <v>3654</v>
      </c>
      <c r="F9" s="63">
        <v>0.30754986953960106</v>
      </c>
      <c r="G9" s="62">
        <v>3548</v>
      </c>
      <c r="H9" s="63">
        <v>0.29862806161097549</v>
      </c>
      <c r="I9" s="62">
        <v>106</v>
      </c>
      <c r="J9" s="63">
        <v>8.9218079286255362E-3</v>
      </c>
      <c r="K9" s="62">
        <v>8227</v>
      </c>
      <c r="L9" s="63">
        <v>0.69245013046039894</v>
      </c>
      <c r="M9" s="47"/>
    </row>
    <row r="10" spans="1:21" ht="16.350000000000001" customHeight="1" x14ac:dyDescent="0.25">
      <c r="A10" s="169"/>
      <c r="B10" s="169"/>
      <c r="C10" s="56" t="s">
        <v>75</v>
      </c>
      <c r="D10" s="37">
        <v>7730</v>
      </c>
      <c r="E10" s="40">
        <v>2974</v>
      </c>
      <c r="F10" s="39">
        <v>0.38473479948253558</v>
      </c>
      <c r="G10" s="40">
        <v>2896</v>
      </c>
      <c r="H10" s="39">
        <v>0.37464424320827944</v>
      </c>
      <c r="I10" s="40">
        <v>78</v>
      </c>
      <c r="J10" s="39">
        <v>1.0090556274256144E-2</v>
      </c>
      <c r="K10" s="40">
        <v>4756</v>
      </c>
      <c r="L10" s="39">
        <v>0.61526520051746447</v>
      </c>
      <c r="M10" s="64"/>
      <c r="N10" s="47"/>
      <c r="O10" s="47"/>
      <c r="Q10" s="47"/>
      <c r="S10" s="47"/>
      <c r="U10" s="47"/>
    </row>
    <row r="11" spans="1:21" ht="16.350000000000001" customHeight="1" x14ac:dyDescent="0.25">
      <c r="A11" s="170"/>
      <c r="B11" s="170"/>
      <c r="C11" s="57" t="s">
        <v>76</v>
      </c>
      <c r="D11" s="43">
        <v>4151</v>
      </c>
      <c r="E11" s="58">
        <v>680</v>
      </c>
      <c r="F11" s="45">
        <v>0.16381594796434595</v>
      </c>
      <c r="G11" s="58">
        <v>652</v>
      </c>
      <c r="H11" s="45">
        <v>0.15707058540110816</v>
      </c>
      <c r="I11" s="58">
        <v>28</v>
      </c>
      <c r="J11" s="45">
        <v>6.7453625632377737E-3</v>
      </c>
      <c r="K11" s="58">
        <v>3471</v>
      </c>
      <c r="L11" s="45">
        <v>0.83618405203565405</v>
      </c>
      <c r="M11" s="64"/>
      <c r="N11" s="47"/>
      <c r="O11" s="47"/>
      <c r="P11" s="64"/>
      <c r="Q11" s="47"/>
      <c r="S11" s="47"/>
      <c r="U11" s="47"/>
    </row>
    <row r="12" spans="1:21" ht="16.350000000000001" customHeight="1" x14ac:dyDescent="0.25">
      <c r="A12" s="168" t="s">
        <v>64</v>
      </c>
      <c r="B12" s="168" t="s">
        <v>73</v>
      </c>
      <c r="C12" s="60" t="s">
        <v>74</v>
      </c>
      <c r="D12" s="61">
        <f>SUM(D13:D14)</f>
        <v>38327</v>
      </c>
      <c r="E12" s="62">
        <v>17217</v>
      </c>
      <c r="F12" s="63">
        <v>0.44921334829232656</v>
      </c>
      <c r="G12" s="62">
        <v>16945</v>
      </c>
      <c r="H12" s="63">
        <v>0.44211652359955123</v>
      </c>
      <c r="I12" s="62">
        <v>272</v>
      </c>
      <c r="J12" s="63">
        <v>7.0968246927753283E-3</v>
      </c>
      <c r="K12" s="62">
        <v>21110</v>
      </c>
      <c r="L12" s="63">
        <v>0.55078665170767349</v>
      </c>
      <c r="M12" s="47"/>
      <c r="N12" s="47"/>
      <c r="O12" s="47"/>
      <c r="P12" s="64"/>
      <c r="Q12" s="47"/>
      <c r="S12" s="47"/>
      <c r="U12" s="47"/>
    </row>
    <row r="13" spans="1:21" ht="16.350000000000001" customHeight="1" x14ac:dyDescent="0.25">
      <c r="A13" s="169"/>
      <c r="B13" s="169"/>
      <c r="C13" s="56" t="s">
        <v>75</v>
      </c>
      <c r="D13" s="37">
        <v>21135</v>
      </c>
      <c r="E13" s="40">
        <v>12940</v>
      </c>
      <c r="F13" s="65">
        <v>0.61225455405725104</v>
      </c>
      <c r="G13" s="40">
        <v>12788</v>
      </c>
      <c r="H13" s="65">
        <v>0.60506269221670217</v>
      </c>
      <c r="I13" s="40">
        <v>152</v>
      </c>
      <c r="J13" s="65">
        <v>7.1918618405488527E-3</v>
      </c>
      <c r="K13" s="40">
        <v>8195</v>
      </c>
      <c r="L13" s="65">
        <v>0.38774544594274901</v>
      </c>
    </row>
    <row r="14" spans="1:21" ht="16.350000000000001" customHeight="1" x14ac:dyDescent="0.25">
      <c r="A14" s="169"/>
      <c r="B14" s="170"/>
      <c r="C14" s="57" t="s">
        <v>76</v>
      </c>
      <c r="D14" s="43">
        <v>17192</v>
      </c>
      <c r="E14" s="58">
        <v>4277</v>
      </c>
      <c r="F14" s="66">
        <v>0.24877850162866449</v>
      </c>
      <c r="G14" s="58">
        <v>4157</v>
      </c>
      <c r="H14" s="66">
        <v>0.24179851093531876</v>
      </c>
      <c r="I14" s="58">
        <v>120</v>
      </c>
      <c r="J14" s="66">
        <v>6.9799906933457421E-3</v>
      </c>
      <c r="K14" s="58">
        <v>12915</v>
      </c>
      <c r="L14" s="66">
        <v>0.75122149837133545</v>
      </c>
      <c r="M14" s="47"/>
      <c r="N14" s="47"/>
      <c r="O14" s="59"/>
    </row>
    <row r="15" spans="1:21" ht="16.350000000000001" customHeight="1" x14ac:dyDescent="0.25">
      <c r="A15" s="169"/>
      <c r="B15" s="168" t="s">
        <v>77</v>
      </c>
      <c r="C15" s="60" t="s">
        <v>74</v>
      </c>
      <c r="D15" s="61">
        <f>SUM(D16:D17)</f>
        <v>10792</v>
      </c>
      <c r="E15" s="62">
        <v>3347</v>
      </c>
      <c r="F15" s="63">
        <v>0.3101371386212009</v>
      </c>
      <c r="G15" s="62">
        <v>3196</v>
      </c>
      <c r="H15" s="63">
        <v>0.29614529280948854</v>
      </c>
      <c r="I15" s="62">
        <v>151</v>
      </c>
      <c r="J15" s="63">
        <v>1.3991845811712379E-2</v>
      </c>
      <c r="K15" s="62">
        <v>7445</v>
      </c>
      <c r="L15" s="63">
        <v>0.68986286137879915</v>
      </c>
      <c r="M15" s="47"/>
      <c r="N15" s="47"/>
      <c r="O15" s="59"/>
    </row>
    <row r="16" spans="1:21" ht="16.350000000000001" customHeight="1" x14ac:dyDescent="0.25">
      <c r="A16" s="169"/>
      <c r="B16" s="169"/>
      <c r="C16" s="56" t="s">
        <v>75</v>
      </c>
      <c r="D16" s="37">
        <v>7018</v>
      </c>
      <c r="E16" s="40">
        <v>2741</v>
      </c>
      <c r="F16" s="65">
        <v>0.39056711313764603</v>
      </c>
      <c r="G16" s="40">
        <v>2629</v>
      </c>
      <c r="H16" s="65">
        <v>0.37460815047021945</v>
      </c>
      <c r="I16" s="40">
        <v>112</v>
      </c>
      <c r="J16" s="65">
        <v>1.5958962667426618E-2</v>
      </c>
      <c r="K16" s="40">
        <v>4277</v>
      </c>
      <c r="L16" s="65">
        <v>0.60943288686235397</v>
      </c>
      <c r="N16" s="47"/>
      <c r="O16" s="47"/>
      <c r="Q16" s="47"/>
      <c r="S16" s="47"/>
      <c r="U16" s="47"/>
    </row>
    <row r="17" spans="1:21" ht="16.350000000000001" customHeight="1" x14ac:dyDescent="0.25">
      <c r="A17" s="170"/>
      <c r="B17" s="170"/>
      <c r="C17" s="57" t="s">
        <v>76</v>
      </c>
      <c r="D17" s="43">
        <v>3774</v>
      </c>
      <c r="E17" s="58">
        <v>606</v>
      </c>
      <c r="F17" s="66">
        <v>0.16057233704292528</v>
      </c>
      <c r="G17" s="58">
        <v>567</v>
      </c>
      <c r="H17" s="66">
        <v>0.15023847376788554</v>
      </c>
      <c r="I17" s="58">
        <v>39</v>
      </c>
      <c r="J17" s="66">
        <v>1.0333863275039745E-2</v>
      </c>
      <c r="K17" s="58">
        <v>3168</v>
      </c>
      <c r="L17" s="66">
        <v>0.83942766295707472</v>
      </c>
      <c r="M17" s="47"/>
      <c r="N17" s="47"/>
      <c r="O17" s="47"/>
      <c r="P17" s="64"/>
      <c r="Q17" s="47"/>
      <c r="S17" s="47"/>
      <c r="U17" s="47"/>
    </row>
    <row r="18" spans="1:21" ht="16.350000000000001" customHeight="1" x14ac:dyDescent="0.25">
      <c r="A18" s="168" t="s">
        <v>63</v>
      </c>
      <c r="B18" s="168" t="s">
        <v>73</v>
      </c>
      <c r="C18" s="60" t="s">
        <v>74</v>
      </c>
      <c r="D18" s="61">
        <f>SUM(D19:D20)</f>
        <v>36675</v>
      </c>
      <c r="E18" s="62">
        <v>14211</v>
      </c>
      <c r="F18" s="63">
        <v>0.38748466257668712</v>
      </c>
      <c r="G18" s="62">
        <v>13918</v>
      </c>
      <c r="H18" s="63">
        <v>0.37949556918882071</v>
      </c>
      <c r="I18" s="62">
        <v>293</v>
      </c>
      <c r="J18" s="63">
        <v>7.9890933878663944E-3</v>
      </c>
      <c r="K18" s="62">
        <v>22464</v>
      </c>
      <c r="L18" s="63">
        <v>0.61251533742331288</v>
      </c>
      <c r="M18" s="47"/>
      <c r="N18" s="47"/>
      <c r="O18" s="47"/>
      <c r="P18" s="64"/>
      <c r="Q18" s="47"/>
      <c r="S18" s="47"/>
      <c r="U18" s="47"/>
    </row>
    <row r="19" spans="1:21" ht="16.350000000000001" customHeight="1" x14ac:dyDescent="0.25">
      <c r="A19" s="169"/>
      <c r="B19" s="169"/>
      <c r="C19" s="56" t="s">
        <v>75</v>
      </c>
      <c r="D19" s="37">
        <v>18182</v>
      </c>
      <c r="E19" s="40">
        <v>9419</v>
      </c>
      <c r="F19" s="65">
        <v>0.51803981960180401</v>
      </c>
      <c r="G19" s="40">
        <v>9256</v>
      </c>
      <c r="H19" s="65">
        <v>0.50907490925090748</v>
      </c>
      <c r="I19" s="40">
        <v>163</v>
      </c>
      <c r="J19" s="65">
        <v>8.9649103508964902E-3</v>
      </c>
      <c r="K19" s="40">
        <v>8763</v>
      </c>
      <c r="L19" s="65">
        <v>0.48196018039819599</v>
      </c>
      <c r="N19" s="47"/>
      <c r="O19" s="47"/>
      <c r="Q19" s="47"/>
      <c r="S19" s="47"/>
      <c r="U19" s="47"/>
    </row>
    <row r="20" spans="1:21" ht="16.350000000000001" customHeight="1" x14ac:dyDescent="0.25">
      <c r="A20" s="169"/>
      <c r="B20" s="170"/>
      <c r="C20" s="57" t="s">
        <v>76</v>
      </c>
      <c r="D20" s="43">
        <v>18493</v>
      </c>
      <c r="E20" s="58">
        <v>4792</v>
      </c>
      <c r="F20" s="66">
        <v>0.25912507435245768</v>
      </c>
      <c r="G20" s="58">
        <v>4662</v>
      </c>
      <c r="H20" s="66">
        <v>0.2520953874438977</v>
      </c>
      <c r="I20" s="58">
        <v>130</v>
      </c>
      <c r="J20" s="66">
        <v>7.0296869085599957E-3</v>
      </c>
      <c r="K20" s="58">
        <v>13701</v>
      </c>
      <c r="L20" s="66">
        <v>0.74087492564754232</v>
      </c>
      <c r="M20" s="47"/>
      <c r="N20" s="47"/>
      <c r="O20" s="47"/>
      <c r="P20" s="64"/>
      <c r="Q20" s="47"/>
      <c r="S20" s="47"/>
      <c r="U20" s="47"/>
    </row>
    <row r="21" spans="1:21" ht="16.350000000000001" customHeight="1" x14ac:dyDescent="0.25">
      <c r="A21" s="169"/>
      <c r="B21" s="168" t="s">
        <v>77</v>
      </c>
      <c r="C21" s="60" t="s">
        <v>74</v>
      </c>
      <c r="D21" s="61">
        <f>SUM(D22:D23)</f>
        <v>11151</v>
      </c>
      <c r="E21" s="62">
        <v>3305</v>
      </c>
      <c r="F21" s="63">
        <v>0.29638597435207603</v>
      </c>
      <c r="G21" s="62">
        <v>3190</v>
      </c>
      <c r="H21" s="63">
        <v>0.2860729979374047</v>
      </c>
      <c r="I21" s="62">
        <v>115</v>
      </c>
      <c r="J21" s="63">
        <v>1.031297641467133E-2</v>
      </c>
      <c r="K21" s="62">
        <v>7846</v>
      </c>
      <c r="L21" s="63">
        <v>0.70361402564792397</v>
      </c>
      <c r="M21" s="47"/>
      <c r="N21" s="47"/>
      <c r="O21" s="59"/>
    </row>
    <row r="22" spans="1:21" ht="16.350000000000001" customHeight="1" x14ac:dyDescent="0.25">
      <c r="A22" s="169"/>
      <c r="B22" s="169"/>
      <c r="C22" s="56" t="s">
        <v>75</v>
      </c>
      <c r="D22" s="37">
        <v>7349</v>
      </c>
      <c r="E22" s="40">
        <v>2763</v>
      </c>
      <c r="F22" s="65">
        <v>0.37596951966253911</v>
      </c>
      <c r="G22" s="40">
        <v>2674</v>
      </c>
      <c r="H22" s="65">
        <v>0.36385902843924345</v>
      </c>
      <c r="I22" s="40">
        <v>89</v>
      </c>
      <c r="J22" s="65">
        <v>1.2110491223295687E-2</v>
      </c>
      <c r="K22" s="40">
        <v>4586</v>
      </c>
      <c r="L22" s="65">
        <v>0.62403048033746089</v>
      </c>
      <c r="N22" s="47"/>
      <c r="O22" s="47"/>
      <c r="Q22" s="47"/>
      <c r="S22" s="47"/>
      <c r="U22" s="47"/>
    </row>
    <row r="23" spans="1:21" ht="16.350000000000001" customHeight="1" x14ac:dyDescent="0.25">
      <c r="A23" s="170"/>
      <c r="B23" s="170"/>
      <c r="C23" s="57" t="s">
        <v>76</v>
      </c>
      <c r="D23" s="43">
        <v>3802</v>
      </c>
      <c r="E23" s="58">
        <v>542</v>
      </c>
      <c r="F23" s="66">
        <v>0.14255654918463967</v>
      </c>
      <c r="G23" s="58">
        <v>516</v>
      </c>
      <c r="H23" s="66">
        <v>0.13571804313519201</v>
      </c>
      <c r="I23" s="58">
        <v>26</v>
      </c>
      <c r="J23" s="66">
        <v>6.8385060494476589E-3</v>
      </c>
      <c r="K23" s="58">
        <v>3260</v>
      </c>
      <c r="L23" s="66">
        <v>0.85744345081536033</v>
      </c>
      <c r="M23" s="47"/>
      <c r="N23" s="47"/>
      <c r="O23" s="47"/>
      <c r="P23" s="64"/>
      <c r="Q23" s="47"/>
      <c r="S23" s="47"/>
      <c r="U23" s="47"/>
    </row>
    <row r="24" spans="1:21" ht="16.350000000000001" customHeight="1" x14ac:dyDescent="0.25">
      <c r="A24" s="168" t="s">
        <v>62</v>
      </c>
      <c r="B24" s="168" t="s">
        <v>73</v>
      </c>
      <c r="C24" s="60" t="s">
        <v>74</v>
      </c>
      <c r="D24" s="61">
        <f>SUM(D25:D26)</f>
        <v>34760</v>
      </c>
      <c r="E24" s="62">
        <v>14371</v>
      </c>
      <c r="F24" s="63">
        <v>0.41343498273878021</v>
      </c>
      <c r="G24" s="62">
        <v>14091</v>
      </c>
      <c r="H24" s="63">
        <v>0.40537974683544303</v>
      </c>
      <c r="I24" s="62">
        <v>280</v>
      </c>
      <c r="J24" s="63">
        <v>8.0552359033371698E-3</v>
      </c>
      <c r="K24" s="62">
        <v>20389</v>
      </c>
      <c r="L24" s="63">
        <v>0.58656501726121979</v>
      </c>
      <c r="M24" s="47"/>
      <c r="N24" s="47"/>
      <c r="O24" s="59"/>
      <c r="P24" s="64"/>
    </row>
    <row r="25" spans="1:21" ht="16.350000000000001" customHeight="1" x14ac:dyDescent="0.25">
      <c r="A25" s="169"/>
      <c r="B25" s="169"/>
      <c r="C25" s="56" t="s">
        <v>75</v>
      </c>
      <c r="D25" s="37">
        <v>17227</v>
      </c>
      <c r="E25" s="40">
        <v>9602</v>
      </c>
      <c r="F25" s="65">
        <v>0.5573808556335984</v>
      </c>
      <c r="G25" s="40">
        <v>9471</v>
      </c>
      <c r="H25" s="65">
        <v>0.54977651361235269</v>
      </c>
      <c r="I25" s="40">
        <v>131</v>
      </c>
      <c r="J25" s="65">
        <v>7.6043420212457188E-3</v>
      </c>
      <c r="K25" s="40">
        <v>7625</v>
      </c>
      <c r="L25" s="65">
        <v>0.4426191443664016</v>
      </c>
    </row>
    <row r="26" spans="1:21" ht="16.350000000000001" customHeight="1" x14ac:dyDescent="0.25">
      <c r="A26" s="169"/>
      <c r="B26" s="170"/>
      <c r="C26" s="57" t="s">
        <v>76</v>
      </c>
      <c r="D26" s="43">
        <v>17533</v>
      </c>
      <c r="E26" s="58">
        <v>4769</v>
      </c>
      <c r="F26" s="66">
        <v>0.27200136884731652</v>
      </c>
      <c r="G26" s="58">
        <v>4620</v>
      </c>
      <c r="H26" s="66">
        <v>0.26350310842411451</v>
      </c>
      <c r="I26" s="58">
        <v>149</v>
      </c>
      <c r="J26" s="66">
        <v>8.4982604232019619E-3</v>
      </c>
      <c r="K26" s="58">
        <v>12764</v>
      </c>
      <c r="L26" s="66">
        <v>0.72799863115268348</v>
      </c>
      <c r="M26" s="47"/>
      <c r="N26" s="47"/>
      <c r="O26" s="59"/>
      <c r="P26" s="64"/>
    </row>
    <row r="27" spans="1:21" ht="16.350000000000001" customHeight="1" x14ac:dyDescent="0.25">
      <c r="A27" s="169"/>
      <c r="B27" s="168" t="s">
        <v>77</v>
      </c>
      <c r="C27" s="60" t="s">
        <v>74</v>
      </c>
      <c r="D27" s="61">
        <f>SUM(D28:D29)</f>
        <v>10215</v>
      </c>
      <c r="E27" s="62">
        <v>3272</v>
      </c>
      <c r="F27" s="63">
        <v>0.32031326480665689</v>
      </c>
      <c r="G27" s="62">
        <v>3152</v>
      </c>
      <c r="H27" s="63">
        <v>0.30856583455702397</v>
      </c>
      <c r="I27" s="62">
        <v>120</v>
      </c>
      <c r="J27" s="63">
        <v>1.1747430249632892E-2</v>
      </c>
      <c r="K27" s="62">
        <v>6943</v>
      </c>
      <c r="L27" s="63">
        <v>0.67968673519334311</v>
      </c>
      <c r="M27" s="47"/>
      <c r="N27" s="47"/>
      <c r="O27" s="59"/>
      <c r="P27" s="64"/>
    </row>
    <row r="28" spans="1:21" ht="16.350000000000001" customHeight="1" x14ac:dyDescent="0.25">
      <c r="A28" s="169"/>
      <c r="B28" s="169"/>
      <c r="C28" s="56" t="s">
        <v>75</v>
      </c>
      <c r="D28" s="37">
        <v>6711</v>
      </c>
      <c r="E28" s="40">
        <v>2700</v>
      </c>
      <c r="F28" s="65">
        <v>0.40232454179704963</v>
      </c>
      <c r="G28" s="40">
        <v>2616</v>
      </c>
      <c r="H28" s="65">
        <v>0.38980777827447477</v>
      </c>
      <c r="I28" s="40">
        <v>84</v>
      </c>
      <c r="J28" s="65">
        <v>1.2516763522574878E-2</v>
      </c>
      <c r="K28" s="40">
        <v>4011</v>
      </c>
      <c r="L28" s="65">
        <v>0.59767545820295043</v>
      </c>
      <c r="N28" s="47"/>
      <c r="O28" s="47"/>
      <c r="Q28" s="47"/>
      <c r="S28" s="47"/>
      <c r="U28" s="47"/>
    </row>
    <row r="29" spans="1:21" ht="16.350000000000001" customHeight="1" x14ac:dyDescent="0.25">
      <c r="A29" s="170"/>
      <c r="B29" s="170"/>
      <c r="C29" s="57" t="s">
        <v>76</v>
      </c>
      <c r="D29" s="43">
        <v>3504</v>
      </c>
      <c r="E29" s="58">
        <v>572</v>
      </c>
      <c r="F29" s="66">
        <v>0.1632420091324201</v>
      </c>
      <c r="G29" s="58">
        <v>536</v>
      </c>
      <c r="H29" s="66">
        <v>0.15296803652968036</v>
      </c>
      <c r="I29" s="58">
        <v>36</v>
      </c>
      <c r="J29" s="66">
        <v>1.0273972602739725E-2</v>
      </c>
      <c r="K29" s="58">
        <v>2932</v>
      </c>
      <c r="L29" s="66">
        <v>0.83675799086757996</v>
      </c>
      <c r="M29" s="47"/>
      <c r="N29" s="47"/>
      <c r="O29" s="47"/>
      <c r="P29" s="64"/>
      <c r="Q29" s="47"/>
      <c r="S29" s="47"/>
      <c r="U29" s="47"/>
    </row>
    <row r="30" spans="1:21" ht="16.350000000000001" customHeight="1" x14ac:dyDescent="0.25">
      <c r="A30" s="168" t="s">
        <v>61</v>
      </c>
      <c r="B30" s="168" t="s">
        <v>73</v>
      </c>
      <c r="C30" s="52" t="s">
        <v>74</v>
      </c>
      <c r="D30" s="53">
        <f>SUM(D31:D32)</f>
        <v>32359</v>
      </c>
      <c r="E30" s="54">
        <v>12807</v>
      </c>
      <c r="F30" s="55">
        <v>0.39577860873327358</v>
      </c>
      <c r="G30" s="54">
        <v>12590</v>
      </c>
      <c r="H30" s="55">
        <v>0.38907259186006982</v>
      </c>
      <c r="I30" s="54">
        <v>217</v>
      </c>
      <c r="J30" s="55">
        <v>6.7060168732037458E-3</v>
      </c>
      <c r="K30" s="54">
        <v>19552</v>
      </c>
      <c r="L30" s="55">
        <v>0.60422139126672636</v>
      </c>
    </row>
    <row r="31" spans="1:21" ht="16.350000000000001" customHeight="1" x14ac:dyDescent="0.25">
      <c r="A31" s="169"/>
      <c r="B31" s="169"/>
      <c r="C31" s="56" t="s">
        <v>75</v>
      </c>
      <c r="D31" s="37">
        <v>15966</v>
      </c>
      <c r="E31" s="40">
        <v>8802</v>
      </c>
      <c r="F31" s="39">
        <v>0.55129650507328076</v>
      </c>
      <c r="G31" s="40">
        <v>8690</v>
      </c>
      <c r="H31" s="39">
        <v>0.54428159839659274</v>
      </c>
      <c r="I31" s="40">
        <v>112</v>
      </c>
      <c r="J31" s="39">
        <v>7.0149066766879622E-3</v>
      </c>
      <c r="K31" s="40">
        <v>7164</v>
      </c>
      <c r="L31" s="39">
        <v>0.44870349492671929</v>
      </c>
    </row>
    <row r="32" spans="1:21" ht="16.350000000000001" customHeight="1" x14ac:dyDescent="0.25">
      <c r="A32" s="169"/>
      <c r="B32" s="170"/>
      <c r="C32" s="57" t="s">
        <v>76</v>
      </c>
      <c r="D32" s="43">
        <v>16393</v>
      </c>
      <c r="E32" s="58">
        <v>4005</v>
      </c>
      <c r="F32" s="45">
        <v>0.24431159641310315</v>
      </c>
      <c r="G32" s="58">
        <v>3900</v>
      </c>
      <c r="H32" s="45">
        <v>0.23790642347343377</v>
      </c>
      <c r="I32" s="58">
        <v>105</v>
      </c>
      <c r="J32" s="45">
        <v>6.4051729396693707E-3</v>
      </c>
      <c r="K32" s="58">
        <v>12388</v>
      </c>
      <c r="L32" s="45">
        <v>0.75568840358689682</v>
      </c>
      <c r="M32" s="47"/>
      <c r="N32" s="47"/>
      <c r="O32" s="59"/>
    </row>
    <row r="33" spans="1:21" ht="16.350000000000001" customHeight="1" x14ac:dyDescent="0.25">
      <c r="A33" s="169"/>
      <c r="B33" s="168" t="s">
        <v>77</v>
      </c>
      <c r="C33" s="60" t="s">
        <v>74</v>
      </c>
      <c r="D33" s="61">
        <f>SUM(D34:D35)</f>
        <v>9193</v>
      </c>
      <c r="E33" s="62">
        <v>2666</v>
      </c>
      <c r="F33" s="63">
        <v>0.29000326335255083</v>
      </c>
      <c r="G33" s="62">
        <v>2580</v>
      </c>
      <c r="H33" s="63">
        <v>0.28064831937343632</v>
      </c>
      <c r="I33" s="62">
        <v>86</v>
      </c>
      <c r="J33" s="63">
        <v>9.3549439791145439E-3</v>
      </c>
      <c r="K33" s="62">
        <v>6527</v>
      </c>
      <c r="L33" s="63">
        <v>0.70999673664744911</v>
      </c>
      <c r="M33" s="47"/>
      <c r="N33" s="47"/>
      <c r="O33" s="59"/>
    </row>
    <row r="34" spans="1:21" ht="16.350000000000001" customHeight="1" x14ac:dyDescent="0.25">
      <c r="A34" s="169"/>
      <c r="B34" s="169"/>
      <c r="C34" s="56" t="s">
        <v>75</v>
      </c>
      <c r="D34" s="37">
        <v>5927</v>
      </c>
      <c r="E34" s="40">
        <v>2203</v>
      </c>
      <c r="F34" s="39">
        <v>0.37168888139024803</v>
      </c>
      <c r="G34" s="40">
        <v>2147</v>
      </c>
      <c r="H34" s="39">
        <v>0.36224059389235702</v>
      </c>
      <c r="I34" s="40">
        <v>56</v>
      </c>
      <c r="J34" s="39">
        <v>9.4482874978910076E-3</v>
      </c>
      <c r="K34" s="40">
        <v>3724</v>
      </c>
      <c r="L34" s="39">
        <v>0.62831111860975197</v>
      </c>
    </row>
    <row r="35" spans="1:21" ht="16.350000000000001" customHeight="1" x14ac:dyDescent="0.25">
      <c r="A35" s="170"/>
      <c r="B35" s="170"/>
      <c r="C35" s="57" t="s">
        <v>76</v>
      </c>
      <c r="D35" s="43">
        <v>3266</v>
      </c>
      <c r="E35" s="58">
        <v>463</v>
      </c>
      <c r="F35" s="45">
        <v>0.1417636252296387</v>
      </c>
      <c r="G35" s="58">
        <v>433</v>
      </c>
      <c r="H35" s="45">
        <v>0.13257807715860379</v>
      </c>
      <c r="I35" s="58">
        <v>30</v>
      </c>
      <c r="J35" s="45">
        <v>9.1855480710349054E-3</v>
      </c>
      <c r="K35" s="58">
        <v>2803</v>
      </c>
      <c r="L35" s="45">
        <v>0.8582363747703613</v>
      </c>
      <c r="M35" s="47"/>
      <c r="N35" s="47"/>
      <c r="O35" s="59"/>
      <c r="P35" s="64"/>
    </row>
    <row r="36" spans="1:21" x14ac:dyDescent="0.25">
      <c r="A36" s="67"/>
      <c r="B36" s="68"/>
      <c r="C36" s="68"/>
      <c r="D36" s="69"/>
      <c r="E36" s="69"/>
      <c r="F36" s="69"/>
      <c r="G36" s="70"/>
      <c r="H36" s="70"/>
      <c r="I36" s="70"/>
      <c r="J36" s="70"/>
      <c r="K36" s="70"/>
      <c r="L36" s="70"/>
      <c r="N36" s="47"/>
      <c r="O36" s="47"/>
      <c r="Q36" s="47"/>
      <c r="S36" s="47"/>
      <c r="U36" s="47"/>
    </row>
    <row r="37" spans="1:21" x14ac:dyDescent="0.25"/>
    <row r="38" spans="1:21" x14ac:dyDescent="0.25">
      <c r="A38" s="51" t="s">
        <v>66</v>
      </c>
    </row>
    <row r="39" spans="1:21" x14ac:dyDescent="0.25"/>
    <row r="40" spans="1:21" x14ac:dyDescent="0.25">
      <c r="N40" s="47"/>
      <c r="O40" s="47"/>
      <c r="Q40" s="47"/>
      <c r="S40" s="47"/>
      <c r="U40" s="47"/>
    </row>
    <row r="41" spans="1:21" x14ac:dyDescent="0.25">
      <c r="N41" s="47"/>
      <c r="O41" s="47"/>
      <c r="P41" s="64"/>
      <c r="Q41" s="47"/>
      <c r="S41" s="47"/>
      <c r="U41" s="47"/>
    </row>
    <row r="42" spans="1:21" x14ac:dyDescent="0.25">
      <c r="N42" s="47"/>
      <c r="O42" s="47"/>
      <c r="Q42" s="47"/>
      <c r="S42" s="47"/>
      <c r="U42" s="47"/>
    </row>
    <row r="43" spans="1:21" x14ac:dyDescent="0.25"/>
    <row r="44" spans="1:21" x14ac:dyDescent="0.25"/>
    <row r="45" spans="1:21" x14ac:dyDescent="0.25"/>
    <row r="46" spans="1:21" x14ac:dyDescent="0.25"/>
    <row r="47" spans="1:21" x14ac:dyDescent="0.25"/>
    <row r="48" spans="1:21" x14ac:dyDescent="0.25"/>
    <row r="49" spans="2:5" x14ac:dyDescent="0.25"/>
    <row r="50" spans="2:5" x14ac:dyDescent="0.25"/>
    <row r="51" spans="2:5" x14ac:dyDescent="0.25"/>
    <row r="53" spans="2:5" x14ac:dyDescent="0.25"/>
    <row r="54" spans="2:5" x14ac:dyDescent="0.25"/>
    <row r="55" spans="2:5" x14ac:dyDescent="0.25"/>
    <row r="56" spans="2:5" x14ac:dyDescent="0.25"/>
    <row r="57" spans="2:5" x14ac:dyDescent="0.25"/>
    <row r="58" spans="2:5" x14ac:dyDescent="0.25"/>
    <row r="59" spans="2:5" ht="15" hidden="1" customHeight="1" x14ac:dyDescent="0.25">
      <c r="B59" t="s">
        <v>65</v>
      </c>
      <c r="C59" t="s">
        <v>78</v>
      </c>
      <c r="D59" t="s">
        <v>79</v>
      </c>
      <c r="E59">
        <v>151</v>
      </c>
    </row>
    <row r="60" spans="2:5" ht="15" hidden="1" customHeight="1" x14ac:dyDescent="0.25">
      <c r="B60" t="s">
        <v>65</v>
      </c>
      <c r="C60" t="s">
        <v>78</v>
      </c>
      <c r="D60" t="s">
        <v>80</v>
      </c>
      <c r="E60">
        <v>8841</v>
      </c>
    </row>
    <row r="61" spans="2:5" ht="15" hidden="1" customHeight="1" x14ac:dyDescent="0.25">
      <c r="B61" t="s">
        <v>65</v>
      </c>
      <c r="C61" t="s">
        <v>78</v>
      </c>
      <c r="D61" t="s">
        <v>81</v>
      </c>
      <c r="E61">
        <v>21805</v>
      </c>
    </row>
    <row r="62" spans="2:5" ht="15" hidden="1" customHeight="1" x14ac:dyDescent="0.25">
      <c r="B62" t="s">
        <v>65</v>
      </c>
      <c r="C62" t="s">
        <v>81</v>
      </c>
      <c r="D62" t="s">
        <v>81</v>
      </c>
      <c r="E62">
        <v>51577</v>
      </c>
    </row>
    <row r="63" spans="2:5" ht="15" hidden="1" customHeight="1" x14ac:dyDescent="0.25">
      <c r="B63" t="s">
        <v>81</v>
      </c>
      <c r="C63" t="s">
        <v>81</v>
      </c>
      <c r="D63" t="s">
        <v>81</v>
      </c>
      <c r="E63">
        <v>51577</v>
      </c>
    </row>
    <row r="64" spans="2:5" ht="15" customHeight="1" x14ac:dyDescent="0.25"/>
    <row r="65" ht="14.45" hidden="1" customHeight="1" x14ac:dyDescent="0.25"/>
    <row r="71" x14ac:dyDescent="0.25"/>
    <row r="72" x14ac:dyDescent="0.25"/>
    <row r="73" x14ac:dyDescent="0.25"/>
    <row r="74"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5" x14ac:dyDescent="0.25"/>
    <row r="86" x14ac:dyDescent="0.25"/>
    <row r="87"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sheetData>
  <mergeCells count="23">
    <mergeCell ref="A30:A35"/>
    <mergeCell ref="B30:B32"/>
    <mergeCell ref="B33:B35"/>
    <mergeCell ref="A18:A23"/>
    <mergeCell ref="B18:B20"/>
    <mergeCell ref="B21:B23"/>
    <mergeCell ref="A24:A29"/>
    <mergeCell ref="B24:B26"/>
    <mergeCell ref="B27:B29"/>
    <mergeCell ref="A6:A11"/>
    <mergeCell ref="B6:B8"/>
    <mergeCell ref="B9:B11"/>
    <mergeCell ref="A12:A17"/>
    <mergeCell ref="B12:B14"/>
    <mergeCell ref="B15:B17"/>
    <mergeCell ref="A3:D3"/>
    <mergeCell ref="E3:L3"/>
    <mergeCell ref="A4:A5"/>
    <mergeCell ref="B4:C5"/>
    <mergeCell ref="E4:F4"/>
    <mergeCell ref="G4:H4"/>
    <mergeCell ref="I4:J4"/>
    <mergeCell ref="K4:L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E2841-47C5-4E33-807D-55E86B071A98}">
  <sheetPr>
    <tabColor rgb="FFA9D08E"/>
  </sheetPr>
  <dimension ref="A1:O51"/>
  <sheetViews>
    <sheetView showGridLines="0" zoomScaleNormal="100" workbookViewId="0">
      <selection activeCell="H31" sqref="H31"/>
    </sheetView>
  </sheetViews>
  <sheetFormatPr defaultColWidth="8.85546875" defaultRowHeight="15" x14ac:dyDescent="0.25"/>
  <cols>
    <col min="1" max="1" width="18.42578125" customWidth="1"/>
    <col min="2" max="2" width="12.7109375" customWidth="1"/>
    <col min="3" max="11" width="9.7109375" customWidth="1"/>
    <col min="12" max="18" width="8.85546875" customWidth="1"/>
  </cols>
  <sheetData>
    <row r="1" spans="1:15" ht="17.25" x14ac:dyDescent="0.25">
      <c r="A1" s="27" t="s">
        <v>82</v>
      </c>
    </row>
    <row r="3" spans="1:15" ht="29.25" customHeight="1" x14ac:dyDescent="0.25">
      <c r="A3" s="174" t="s">
        <v>83</v>
      </c>
      <c r="B3" s="174" t="s">
        <v>51</v>
      </c>
      <c r="C3" s="175" t="s">
        <v>84</v>
      </c>
      <c r="D3" s="174" t="s">
        <v>85</v>
      </c>
      <c r="E3" s="174"/>
      <c r="F3" s="174"/>
      <c r="G3" s="174"/>
      <c r="H3" s="174"/>
      <c r="I3" s="174"/>
      <c r="J3" s="174"/>
      <c r="K3" s="174"/>
      <c r="L3" s="71"/>
      <c r="M3" s="71"/>
    </row>
    <row r="4" spans="1:15" ht="16.350000000000001" customHeight="1" x14ac:dyDescent="0.25">
      <c r="A4" s="174"/>
      <c r="B4" s="174"/>
      <c r="C4" s="175"/>
      <c r="D4" s="176" t="s">
        <v>86</v>
      </c>
      <c r="E4" s="176"/>
      <c r="F4" s="176" t="s">
        <v>87</v>
      </c>
      <c r="G4" s="176"/>
      <c r="H4" s="176" t="s">
        <v>88</v>
      </c>
      <c r="I4" s="176"/>
      <c r="J4" s="176" t="s">
        <v>89</v>
      </c>
      <c r="K4" s="176"/>
      <c r="L4" s="71"/>
      <c r="M4" s="71"/>
    </row>
    <row r="5" spans="1:15" ht="49.15" customHeight="1" x14ac:dyDescent="0.25">
      <c r="A5" s="174"/>
      <c r="B5" s="174"/>
      <c r="C5" s="175"/>
      <c r="D5" s="176"/>
      <c r="E5" s="176"/>
      <c r="F5" s="176"/>
      <c r="G5" s="176"/>
      <c r="H5" s="176"/>
      <c r="I5" s="176"/>
      <c r="J5" s="176"/>
      <c r="K5" s="176"/>
      <c r="M5" s="71"/>
    </row>
    <row r="6" spans="1:15" ht="15.75" customHeight="1" x14ac:dyDescent="0.25">
      <c r="A6" s="174"/>
      <c r="B6" s="174"/>
      <c r="C6" s="30" t="s">
        <v>58</v>
      </c>
      <c r="D6" s="72" t="s">
        <v>58</v>
      </c>
      <c r="E6" s="72" t="s">
        <v>60</v>
      </c>
      <c r="F6" s="72" t="s">
        <v>58</v>
      </c>
      <c r="G6" s="72" t="s">
        <v>60</v>
      </c>
      <c r="H6" s="72" t="s">
        <v>58</v>
      </c>
      <c r="I6" s="72" t="s">
        <v>60</v>
      </c>
      <c r="J6" s="72" t="s">
        <v>58</v>
      </c>
      <c r="K6" s="72" t="s">
        <v>60</v>
      </c>
      <c r="M6" s="71"/>
    </row>
    <row r="7" spans="1:15" ht="16.350000000000001" customHeight="1" x14ac:dyDescent="0.25">
      <c r="A7" s="171" t="s">
        <v>86</v>
      </c>
      <c r="B7" s="73" t="s">
        <v>94</v>
      </c>
      <c r="C7" s="74">
        <v>12964</v>
      </c>
      <c r="D7" s="35">
        <v>12005</v>
      </c>
      <c r="E7" s="76">
        <v>0.92602591792656586</v>
      </c>
      <c r="F7" s="35">
        <v>455</v>
      </c>
      <c r="G7" s="76">
        <v>3.5097192224622029E-2</v>
      </c>
      <c r="H7" s="35">
        <v>471</v>
      </c>
      <c r="I7" s="76">
        <v>3.6331379203949396E-2</v>
      </c>
      <c r="J7" s="35">
        <v>33</v>
      </c>
      <c r="K7" s="76">
        <v>2.5455106448626966E-3</v>
      </c>
      <c r="L7" s="71"/>
      <c r="M7" s="71"/>
    </row>
    <row r="8" spans="1:15" ht="16.350000000000001" customHeight="1" x14ac:dyDescent="0.25">
      <c r="A8" s="172"/>
      <c r="B8" s="77" t="s">
        <v>93</v>
      </c>
      <c r="C8" s="78">
        <v>12940</v>
      </c>
      <c r="D8" s="79">
        <v>12017</v>
      </c>
      <c r="E8" s="80">
        <v>0.9286707882534776</v>
      </c>
      <c r="F8" s="79">
        <v>381</v>
      </c>
      <c r="G8" s="80">
        <v>2.9443585780525503E-2</v>
      </c>
      <c r="H8" s="79">
        <v>516</v>
      </c>
      <c r="I8" s="80">
        <v>3.9876352395672332E-2</v>
      </c>
      <c r="J8" s="79">
        <v>26</v>
      </c>
      <c r="K8" s="80">
        <v>2.0092735703245751E-3</v>
      </c>
      <c r="L8" s="71"/>
      <c r="M8" s="71"/>
    </row>
    <row r="9" spans="1:15" ht="16.350000000000001" customHeight="1" x14ac:dyDescent="0.25">
      <c r="A9" s="172"/>
      <c r="B9" s="77" t="s">
        <v>92</v>
      </c>
      <c r="C9" s="78">
        <v>9419</v>
      </c>
      <c r="D9" s="79">
        <v>8441</v>
      </c>
      <c r="E9" s="80">
        <v>0.89616732137169552</v>
      </c>
      <c r="F9" s="79">
        <v>400</v>
      </c>
      <c r="G9" s="80">
        <v>4.2467353222210423E-2</v>
      </c>
      <c r="H9" s="79">
        <v>546</v>
      </c>
      <c r="I9" s="80">
        <v>5.7967937148317231E-2</v>
      </c>
      <c r="J9" s="79">
        <v>32</v>
      </c>
      <c r="K9" s="80">
        <v>3.3973882577768341E-3</v>
      </c>
      <c r="L9" s="71"/>
      <c r="M9" s="71"/>
    </row>
    <row r="10" spans="1:15" ht="16.350000000000001" customHeight="1" x14ac:dyDescent="0.25">
      <c r="A10" s="172"/>
      <c r="B10" s="77" t="s">
        <v>91</v>
      </c>
      <c r="C10" s="78">
        <v>9602</v>
      </c>
      <c r="D10" s="79">
        <v>8617</v>
      </c>
      <c r="E10" s="80">
        <v>0.89741720474901066</v>
      </c>
      <c r="F10" s="79">
        <v>408</v>
      </c>
      <c r="G10" s="80">
        <v>4.2491147677567176E-2</v>
      </c>
      <c r="H10" s="79">
        <v>541</v>
      </c>
      <c r="I10" s="80">
        <v>5.6342428660695686E-2</v>
      </c>
      <c r="J10" s="79">
        <v>36</v>
      </c>
      <c r="K10" s="80">
        <v>3.7492189127265154E-3</v>
      </c>
      <c r="L10" s="71"/>
      <c r="M10" s="71"/>
    </row>
    <row r="11" spans="1:15" ht="16.350000000000001" customHeight="1" x14ac:dyDescent="0.25">
      <c r="A11" s="173"/>
      <c r="B11" s="81" t="s">
        <v>90</v>
      </c>
      <c r="C11" s="82">
        <v>8802</v>
      </c>
      <c r="D11" s="129">
        <v>7914</v>
      </c>
      <c r="E11" s="83">
        <v>0.89911383776414455</v>
      </c>
      <c r="F11" s="129">
        <v>383</v>
      </c>
      <c r="G11" s="83">
        <v>4.3512837991365599E-2</v>
      </c>
      <c r="H11" s="129">
        <v>461</v>
      </c>
      <c r="I11" s="83">
        <v>5.2374460349920472E-2</v>
      </c>
      <c r="J11" s="129">
        <v>44</v>
      </c>
      <c r="K11" s="83">
        <v>4.998863894569416E-3</v>
      </c>
      <c r="L11" s="71"/>
      <c r="M11" s="71"/>
    </row>
    <row r="12" spans="1:15" ht="16.350000000000001" customHeight="1" x14ac:dyDescent="0.25">
      <c r="A12" s="171" t="s">
        <v>87</v>
      </c>
      <c r="B12" s="73" t="s">
        <v>94</v>
      </c>
      <c r="C12" s="74">
        <v>4680</v>
      </c>
      <c r="D12" s="35">
        <v>1036</v>
      </c>
      <c r="E12" s="76">
        <v>0.22136752136752136</v>
      </c>
      <c r="F12" s="35">
        <v>3468</v>
      </c>
      <c r="G12" s="76">
        <v>0.74102564102564106</v>
      </c>
      <c r="H12" s="35">
        <v>131</v>
      </c>
      <c r="I12" s="76">
        <v>2.7991452991452993E-2</v>
      </c>
      <c r="J12" s="35">
        <v>45</v>
      </c>
      <c r="K12" s="76">
        <v>9.6153846153846159E-3</v>
      </c>
      <c r="L12" s="71"/>
      <c r="M12" s="84"/>
      <c r="N12" s="47"/>
      <c r="O12" s="47"/>
    </row>
    <row r="13" spans="1:15" ht="16.350000000000001" customHeight="1" x14ac:dyDescent="0.25">
      <c r="A13" s="172"/>
      <c r="B13" s="77" t="s">
        <v>93</v>
      </c>
      <c r="C13" s="78">
        <v>4277</v>
      </c>
      <c r="D13" s="79">
        <v>1029</v>
      </c>
      <c r="E13" s="80">
        <v>0.24058919803600654</v>
      </c>
      <c r="F13" s="79">
        <v>3059</v>
      </c>
      <c r="G13" s="80">
        <v>0.71522094926350244</v>
      </c>
      <c r="H13" s="79">
        <v>152</v>
      </c>
      <c r="I13" s="80">
        <v>3.553892915595043E-2</v>
      </c>
      <c r="J13" s="79">
        <v>37</v>
      </c>
      <c r="K13" s="80">
        <v>8.650923544540565E-3</v>
      </c>
      <c r="L13" s="71"/>
      <c r="M13" s="71"/>
    </row>
    <row r="14" spans="1:15" ht="16.350000000000001" customHeight="1" x14ac:dyDescent="0.25">
      <c r="A14" s="172"/>
      <c r="B14" s="77" t="s">
        <v>92</v>
      </c>
      <c r="C14" s="78">
        <v>4792</v>
      </c>
      <c r="D14" s="79">
        <v>1157</v>
      </c>
      <c r="E14" s="80">
        <v>0.24144407345575961</v>
      </c>
      <c r="F14" s="79">
        <v>3397</v>
      </c>
      <c r="G14" s="80">
        <v>0.708889816360601</v>
      </c>
      <c r="H14" s="79">
        <v>185</v>
      </c>
      <c r="I14" s="80">
        <v>3.8606010016694489E-2</v>
      </c>
      <c r="J14" s="79">
        <v>53</v>
      </c>
      <c r="K14" s="80">
        <v>1.1060100166944907E-2</v>
      </c>
      <c r="L14" s="71"/>
      <c r="M14" s="71"/>
    </row>
    <row r="15" spans="1:15" ht="16.350000000000001" customHeight="1" x14ac:dyDescent="0.25">
      <c r="A15" s="172"/>
      <c r="B15" s="77" t="s">
        <v>91</v>
      </c>
      <c r="C15" s="78">
        <v>4769</v>
      </c>
      <c r="D15" s="79">
        <v>1101</v>
      </c>
      <c r="E15" s="80">
        <v>0.23086600964562801</v>
      </c>
      <c r="F15" s="79">
        <v>3448</v>
      </c>
      <c r="G15" s="80">
        <v>0.72300272593835191</v>
      </c>
      <c r="H15" s="79">
        <v>177</v>
      </c>
      <c r="I15" s="80">
        <v>3.7114699098343466E-2</v>
      </c>
      <c r="J15" s="79">
        <v>43</v>
      </c>
      <c r="K15" s="80">
        <v>9.0165653176766617E-3</v>
      </c>
      <c r="L15" s="71"/>
      <c r="M15" s="71"/>
    </row>
    <row r="16" spans="1:15" ht="16.350000000000001" customHeight="1" x14ac:dyDescent="0.25">
      <c r="A16" s="173"/>
      <c r="B16" s="81" t="s">
        <v>90</v>
      </c>
      <c r="C16" s="82">
        <v>4005</v>
      </c>
      <c r="D16" s="129">
        <v>823</v>
      </c>
      <c r="E16" s="83">
        <v>0.20549313358302124</v>
      </c>
      <c r="F16" s="129">
        <v>2995</v>
      </c>
      <c r="G16" s="83">
        <v>0.74781523096129843</v>
      </c>
      <c r="H16" s="129">
        <v>159</v>
      </c>
      <c r="I16" s="83">
        <v>3.9700374531835204E-2</v>
      </c>
      <c r="J16" s="129">
        <v>28</v>
      </c>
      <c r="K16" s="83">
        <v>6.9912609238451939E-3</v>
      </c>
      <c r="L16" s="71"/>
      <c r="M16" s="71"/>
    </row>
    <row r="17" spans="1:15" ht="16.350000000000001" customHeight="1" x14ac:dyDescent="0.25">
      <c r="A17" s="171" t="s">
        <v>88</v>
      </c>
      <c r="B17" s="73" t="s">
        <v>94</v>
      </c>
      <c r="C17" s="74">
        <v>2974</v>
      </c>
      <c r="D17" s="35">
        <v>803</v>
      </c>
      <c r="E17" s="76">
        <v>0.2700067249495629</v>
      </c>
      <c r="F17" s="35">
        <v>196</v>
      </c>
      <c r="G17" s="76">
        <v>6.5904505716207124E-2</v>
      </c>
      <c r="H17" s="35">
        <v>1924</v>
      </c>
      <c r="I17" s="76">
        <v>0.64694014794889043</v>
      </c>
      <c r="J17" s="35">
        <v>51</v>
      </c>
      <c r="K17" s="76">
        <v>1.714862138533961E-2</v>
      </c>
      <c r="L17" s="71"/>
      <c r="M17" s="71"/>
    </row>
    <row r="18" spans="1:15" ht="16.350000000000001" customHeight="1" x14ac:dyDescent="0.25">
      <c r="A18" s="172"/>
      <c r="B18" s="77" t="s">
        <v>93</v>
      </c>
      <c r="C18" s="78">
        <v>2741</v>
      </c>
      <c r="D18" s="79">
        <v>862</v>
      </c>
      <c r="E18" s="80">
        <v>0.31448376504925207</v>
      </c>
      <c r="F18" s="79">
        <v>187</v>
      </c>
      <c r="G18" s="80">
        <v>6.8223276176577891E-2</v>
      </c>
      <c r="H18" s="79">
        <v>1639</v>
      </c>
      <c r="I18" s="80">
        <v>0.59795695001824156</v>
      </c>
      <c r="J18" s="79">
        <v>53</v>
      </c>
      <c r="K18" s="80">
        <v>1.9336008755928492E-2</v>
      </c>
      <c r="L18" s="71"/>
      <c r="M18" s="84"/>
      <c r="N18" s="47"/>
      <c r="O18" s="47"/>
    </row>
    <row r="19" spans="1:15" ht="16.350000000000001" customHeight="1" x14ac:dyDescent="0.25">
      <c r="A19" s="172"/>
      <c r="B19" s="77" t="s">
        <v>92</v>
      </c>
      <c r="C19" s="78">
        <v>2763</v>
      </c>
      <c r="D19" s="79">
        <v>863</v>
      </c>
      <c r="E19" s="80">
        <v>0.31234165761853061</v>
      </c>
      <c r="F19" s="79">
        <v>198</v>
      </c>
      <c r="G19" s="80">
        <v>7.1661237785016291E-2</v>
      </c>
      <c r="H19" s="79">
        <v>1647</v>
      </c>
      <c r="I19" s="80">
        <v>0.59609120521172643</v>
      </c>
      <c r="J19" s="79">
        <v>55</v>
      </c>
      <c r="K19" s="80">
        <v>1.9905899384726745E-2</v>
      </c>
      <c r="L19" s="71"/>
      <c r="M19" s="84"/>
      <c r="N19" s="47"/>
      <c r="O19" s="47"/>
    </row>
    <row r="20" spans="1:15" ht="16.350000000000001" customHeight="1" x14ac:dyDescent="0.25">
      <c r="A20" s="172"/>
      <c r="B20" s="77" t="s">
        <v>91</v>
      </c>
      <c r="C20" s="78">
        <v>2700</v>
      </c>
      <c r="D20" s="79">
        <v>778</v>
      </c>
      <c r="E20" s="80">
        <v>0.28814814814814815</v>
      </c>
      <c r="F20" s="79">
        <v>210</v>
      </c>
      <c r="G20" s="80">
        <v>7.7777777777777779E-2</v>
      </c>
      <c r="H20" s="79">
        <v>1666</v>
      </c>
      <c r="I20" s="80">
        <v>0.61703703703703705</v>
      </c>
      <c r="J20" s="79">
        <v>46</v>
      </c>
      <c r="K20" s="80">
        <v>1.7037037037037038E-2</v>
      </c>
      <c r="L20" s="71"/>
      <c r="M20" s="84"/>
      <c r="N20" s="47"/>
      <c r="O20" s="47"/>
    </row>
    <row r="21" spans="1:15" ht="16.350000000000001" customHeight="1" x14ac:dyDescent="0.25">
      <c r="A21" s="173"/>
      <c r="B21" s="81" t="s">
        <v>90</v>
      </c>
      <c r="C21" s="82">
        <v>2203</v>
      </c>
      <c r="D21" s="129">
        <v>560</v>
      </c>
      <c r="E21" s="83">
        <v>0.25419881979119385</v>
      </c>
      <c r="F21" s="129">
        <v>158</v>
      </c>
      <c r="G21" s="83">
        <v>7.1720381298229691E-2</v>
      </c>
      <c r="H21" s="129">
        <v>1442</v>
      </c>
      <c r="I21" s="83">
        <v>0.65456196096232411</v>
      </c>
      <c r="J21" s="129">
        <v>43</v>
      </c>
      <c r="K21" s="83">
        <v>1.9518837948252384E-2</v>
      </c>
      <c r="L21" s="71"/>
      <c r="M21" s="84"/>
      <c r="N21" s="47"/>
      <c r="O21" s="47"/>
    </row>
    <row r="22" spans="1:15" ht="16.350000000000001" customHeight="1" x14ac:dyDescent="0.25">
      <c r="A22" s="171" t="s">
        <v>89</v>
      </c>
      <c r="B22" s="73" t="s">
        <v>94</v>
      </c>
      <c r="C22" s="74">
        <v>680</v>
      </c>
      <c r="D22" s="35">
        <v>117</v>
      </c>
      <c r="E22" s="76">
        <v>0.17205882352941176</v>
      </c>
      <c r="F22" s="35">
        <v>116</v>
      </c>
      <c r="G22" s="76">
        <v>0.17058823529411765</v>
      </c>
      <c r="H22" s="35">
        <v>102</v>
      </c>
      <c r="I22" s="76">
        <v>0.15</v>
      </c>
      <c r="J22" s="35">
        <v>345</v>
      </c>
      <c r="K22" s="76">
        <v>0.50735294117647056</v>
      </c>
      <c r="L22" s="71"/>
      <c r="M22" s="71"/>
    </row>
    <row r="23" spans="1:15" ht="16.350000000000001" customHeight="1" x14ac:dyDescent="0.25">
      <c r="A23" s="172"/>
      <c r="B23" s="77" t="s">
        <v>93</v>
      </c>
      <c r="C23" s="85">
        <v>606</v>
      </c>
      <c r="D23" s="79">
        <v>122</v>
      </c>
      <c r="E23" s="80">
        <v>0.20132013201320131</v>
      </c>
      <c r="F23" s="79">
        <v>106</v>
      </c>
      <c r="G23" s="80">
        <v>0.17491749174917492</v>
      </c>
      <c r="H23" s="79">
        <v>88</v>
      </c>
      <c r="I23" s="80">
        <v>0.14521452145214522</v>
      </c>
      <c r="J23" s="79">
        <v>290</v>
      </c>
      <c r="K23" s="80">
        <v>0.47854785478547857</v>
      </c>
      <c r="L23" s="71"/>
      <c r="M23" s="71"/>
    </row>
    <row r="24" spans="1:15" ht="16.350000000000001" customHeight="1" x14ac:dyDescent="0.25">
      <c r="A24" s="172"/>
      <c r="B24" s="77" t="s">
        <v>92</v>
      </c>
      <c r="C24" s="85">
        <v>542</v>
      </c>
      <c r="D24" s="79">
        <v>118</v>
      </c>
      <c r="E24" s="80">
        <v>0.21771217712177121</v>
      </c>
      <c r="F24" s="79">
        <v>105</v>
      </c>
      <c r="G24" s="80">
        <v>0.19372693726937271</v>
      </c>
      <c r="H24" s="79">
        <v>76</v>
      </c>
      <c r="I24" s="80">
        <v>0.14022140221402213</v>
      </c>
      <c r="J24" s="79">
        <v>243</v>
      </c>
      <c r="K24" s="80">
        <v>0.44833948339483393</v>
      </c>
      <c r="L24" s="71"/>
      <c r="M24" s="71"/>
    </row>
    <row r="25" spans="1:15" ht="16.350000000000001" customHeight="1" x14ac:dyDescent="0.25">
      <c r="A25" s="172"/>
      <c r="B25" s="77" t="s">
        <v>91</v>
      </c>
      <c r="C25" s="85">
        <v>572</v>
      </c>
      <c r="D25" s="79">
        <v>131</v>
      </c>
      <c r="E25" s="80">
        <v>0.22902097902097901</v>
      </c>
      <c r="F25" s="79">
        <v>99</v>
      </c>
      <c r="G25" s="80">
        <v>0.17307692307692307</v>
      </c>
      <c r="H25" s="79">
        <v>76</v>
      </c>
      <c r="I25" s="80">
        <v>0.13286713286713286</v>
      </c>
      <c r="J25" s="79">
        <v>266</v>
      </c>
      <c r="K25" s="80">
        <v>0.46503496503496505</v>
      </c>
      <c r="L25" s="71"/>
      <c r="M25" s="71"/>
    </row>
    <row r="26" spans="1:15" ht="16.350000000000001" customHeight="1" x14ac:dyDescent="0.25">
      <c r="A26" s="173"/>
      <c r="B26" s="81" t="s">
        <v>90</v>
      </c>
      <c r="C26" s="153">
        <v>463</v>
      </c>
      <c r="D26" s="129">
        <v>93</v>
      </c>
      <c r="E26" s="83">
        <v>0.20086393088552915</v>
      </c>
      <c r="F26" s="129">
        <v>75</v>
      </c>
      <c r="G26" s="83">
        <v>0.16198704103671707</v>
      </c>
      <c r="H26" s="129">
        <v>65</v>
      </c>
      <c r="I26" s="83">
        <v>0.14038876889848811</v>
      </c>
      <c r="J26" s="129">
        <v>230</v>
      </c>
      <c r="K26" s="83">
        <v>0.49676025917926564</v>
      </c>
      <c r="L26" s="71"/>
      <c r="M26" s="71"/>
    </row>
    <row r="28" spans="1:15" ht="15.75" x14ac:dyDescent="0.25">
      <c r="A28" s="51" t="s">
        <v>95</v>
      </c>
    </row>
    <row r="29" spans="1:15" x14ac:dyDescent="0.25">
      <c r="A29" s="51" t="s">
        <v>194</v>
      </c>
    </row>
    <row r="30" spans="1:15" x14ac:dyDescent="0.25">
      <c r="A30" s="51" t="s">
        <v>66</v>
      </c>
    </row>
    <row r="32" spans="1:15"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4.45" customHeight="1" x14ac:dyDescent="0.25"/>
    <row r="42" ht="15" customHeight="1" x14ac:dyDescent="0.25"/>
    <row r="43" ht="15" customHeight="1" x14ac:dyDescent="0.25"/>
    <row r="44" ht="15" customHeight="1" x14ac:dyDescent="0.25"/>
    <row r="45" ht="15" customHeight="1" x14ac:dyDescent="0.25"/>
    <row r="48" ht="15" customHeight="1" x14ac:dyDescent="0.25"/>
    <row r="49" ht="15" customHeight="1" x14ac:dyDescent="0.25"/>
    <row r="50" ht="15" customHeight="1" x14ac:dyDescent="0.25"/>
    <row r="51" ht="15" customHeight="1" x14ac:dyDescent="0.25"/>
  </sheetData>
  <mergeCells count="12">
    <mergeCell ref="D3:K3"/>
    <mergeCell ref="D4:E5"/>
    <mergeCell ref="F4:G5"/>
    <mergeCell ref="H4:I5"/>
    <mergeCell ref="J4:K5"/>
    <mergeCell ref="A12:A16"/>
    <mergeCell ref="A17:A21"/>
    <mergeCell ref="A22:A26"/>
    <mergeCell ref="B3:B6"/>
    <mergeCell ref="C3:C5"/>
    <mergeCell ref="A7:A11"/>
    <mergeCell ref="A3:A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DD27B-9C31-4DCD-B545-54F6B13442D8}">
  <sheetPr>
    <tabColor theme="9" tint="0.39997558519241921"/>
  </sheetPr>
  <dimension ref="A1:AA673"/>
  <sheetViews>
    <sheetView showGridLines="0" topLeftCell="D1" zoomScaleNormal="100" workbookViewId="0">
      <selection activeCell="P63" sqref="P63"/>
    </sheetView>
  </sheetViews>
  <sheetFormatPr defaultColWidth="8.85546875" defaultRowHeight="15" customHeight="1" zeroHeight="1" x14ac:dyDescent="0.25"/>
  <cols>
    <col min="1" max="1" width="12.7109375" customWidth="1"/>
    <col min="2" max="2" width="53.28515625" customWidth="1"/>
    <col min="3" max="13" width="9.7109375" customWidth="1"/>
    <col min="14" max="16" width="8.85546875" customWidth="1"/>
    <col min="17" max="17" width="6.7109375" customWidth="1"/>
    <col min="18" max="18" width="8.85546875" customWidth="1"/>
    <col min="19" max="19" width="6.7109375" customWidth="1"/>
    <col min="20" max="20" width="8.85546875" customWidth="1"/>
    <col min="21" max="21" width="6.7109375" customWidth="1"/>
    <col min="23" max="23" width="6.7109375" customWidth="1"/>
  </cols>
  <sheetData>
    <row r="1" spans="1:13" x14ac:dyDescent="0.25">
      <c r="A1" s="27" t="s">
        <v>22</v>
      </c>
    </row>
    <row r="2" spans="1:13" x14ac:dyDescent="0.25"/>
    <row r="3" spans="1:13" ht="24" customHeight="1" x14ac:dyDescent="0.25">
      <c r="A3" s="163" t="s">
        <v>50</v>
      </c>
      <c r="B3" s="163"/>
      <c r="C3" s="163"/>
      <c r="D3" s="167" t="s">
        <v>68</v>
      </c>
      <c r="E3" s="167"/>
      <c r="F3" s="167"/>
      <c r="G3" s="167"/>
      <c r="H3" s="167"/>
      <c r="I3" s="167"/>
      <c r="J3" s="167"/>
      <c r="K3" s="167"/>
      <c r="L3" s="167"/>
      <c r="M3" s="167"/>
    </row>
    <row r="4" spans="1:13" ht="93.75" customHeight="1" x14ac:dyDescent="0.25">
      <c r="A4" s="163" t="s">
        <v>51</v>
      </c>
      <c r="B4" s="167" t="s">
        <v>96</v>
      </c>
      <c r="C4" s="30" t="s">
        <v>52</v>
      </c>
      <c r="D4" s="165" t="s">
        <v>53</v>
      </c>
      <c r="E4" s="165"/>
      <c r="F4" s="165" t="s">
        <v>97</v>
      </c>
      <c r="G4" s="165"/>
      <c r="H4" s="165" t="s">
        <v>98</v>
      </c>
      <c r="I4" s="165"/>
      <c r="J4" s="165" t="s">
        <v>71</v>
      </c>
      <c r="K4" s="165"/>
      <c r="L4" s="165" t="s">
        <v>72</v>
      </c>
      <c r="M4" s="165"/>
    </row>
    <row r="5" spans="1:13" x14ac:dyDescent="0.25">
      <c r="A5" s="163"/>
      <c r="B5" s="167"/>
      <c r="C5" s="30" t="s">
        <v>99</v>
      </c>
      <c r="D5" s="29" t="s">
        <v>99</v>
      </c>
      <c r="E5" s="29" t="s">
        <v>60</v>
      </c>
      <c r="F5" s="29" t="s">
        <v>99</v>
      </c>
      <c r="G5" s="29" t="s">
        <v>60</v>
      </c>
      <c r="H5" s="29" t="s">
        <v>99</v>
      </c>
      <c r="I5" s="29" t="s">
        <v>60</v>
      </c>
      <c r="J5" s="29" t="s">
        <v>99</v>
      </c>
      <c r="K5" s="29" t="s">
        <v>60</v>
      </c>
      <c r="L5" s="29" t="s">
        <v>99</v>
      </c>
      <c r="M5" s="29" t="s">
        <v>60</v>
      </c>
    </row>
    <row r="6" spans="1:13" ht="16.350000000000001" customHeight="1" x14ac:dyDescent="0.25">
      <c r="A6" s="177" t="s">
        <v>65</v>
      </c>
      <c r="B6" s="86" t="s">
        <v>100</v>
      </c>
      <c r="C6" s="87">
        <v>433</v>
      </c>
      <c r="D6" s="104">
        <v>162</v>
      </c>
      <c r="E6" s="34">
        <v>0.37413394919168591</v>
      </c>
      <c r="F6" s="104">
        <v>115</v>
      </c>
      <c r="G6" s="34">
        <v>0.26558891454965355</v>
      </c>
      <c r="H6" s="104">
        <v>45</v>
      </c>
      <c r="I6" s="34">
        <v>0.10392609699769054</v>
      </c>
      <c r="J6" s="104">
        <v>2</v>
      </c>
      <c r="K6" s="34">
        <v>4.6189376443418013E-3</v>
      </c>
      <c r="L6" s="104">
        <v>271</v>
      </c>
      <c r="M6" s="34">
        <v>0.62586605080831403</v>
      </c>
    </row>
    <row r="7" spans="1:13" ht="16.350000000000001" customHeight="1" x14ac:dyDescent="0.25">
      <c r="A7" s="178"/>
      <c r="B7" s="90" t="s">
        <v>101</v>
      </c>
      <c r="C7" s="91">
        <v>1202</v>
      </c>
      <c r="D7" s="41">
        <v>371</v>
      </c>
      <c r="E7" s="39">
        <v>0.3086522462562396</v>
      </c>
      <c r="F7" s="41">
        <v>240</v>
      </c>
      <c r="G7" s="39">
        <v>0.19966722129783693</v>
      </c>
      <c r="H7" s="41">
        <v>125</v>
      </c>
      <c r="I7" s="39">
        <v>0.10399334442595674</v>
      </c>
      <c r="J7" s="41">
        <v>6</v>
      </c>
      <c r="K7" s="39">
        <v>4.9916805324459234E-3</v>
      </c>
      <c r="L7" s="41">
        <v>831</v>
      </c>
      <c r="M7" s="39">
        <v>0.69134775374376045</v>
      </c>
    </row>
    <row r="8" spans="1:13" ht="16.350000000000001" customHeight="1" x14ac:dyDescent="0.25">
      <c r="A8" s="178"/>
      <c r="B8" s="90" t="s">
        <v>102</v>
      </c>
      <c r="C8" s="91">
        <v>1653</v>
      </c>
      <c r="D8" s="41">
        <v>995</v>
      </c>
      <c r="E8" s="39">
        <v>0.60193587416817906</v>
      </c>
      <c r="F8" s="41">
        <v>793</v>
      </c>
      <c r="G8" s="39">
        <v>0.47973381730187536</v>
      </c>
      <c r="H8" s="41">
        <v>192</v>
      </c>
      <c r="I8" s="39">
        <v>0.1161524500907441</v>
      </c>
      <c r="J8" s="41">
        <v>10</v>
      </c>
      <c r="K8" s="39">
        <v>6.0496067755595887E-3</v>
      </c>
      <c r="L8" s="41">
        <v>658</v>
      </c>
      <c r="M8" s="39">
        <v>0.39806412583182094</v>
      </c>
    </row>
    <row r="9" spans="1:13" ht="16.350000000000001" customHeight="1" x14ac:dyDescent="0.25">
      <c r="A9" s="178"/>
      <c r="B9" s="90" t="s">
        <v>103</v>
      </c>
      <c r="C9" s="91">
        <v>733</v>
      </c>
      <c r="D9" s="41">
        <v>432</v>
      </c>
      <c r="E9" s="39">
        <v>0.58935879945429737</v>
      </c>
      <c r="F9" s="41">
        <v>287</v>
      </c>
      <c r="G9" s="39">
        <v>0.39154160982264663</v>
      </c>
      <c r="H9" s="41">
        <v>142</v>
      </c>
      <c r="I9" s="39">
        <v>0.19372442019099589</v>
      </c>
      <c r="J9" s="41">
        <v>3</v>
      </c>
      <c r="K9" s="39">
        <v>4.0927694406548429E-3</v>
      </c>
      <c r="L9" s="41">
        <v>301</v>
      </c>
      <c r="M9" s="39">
        <v>0.41064120054570258</v>
      </c>
    </row>
    <row r="10" spans="1:13" ht="16.350000000000001" customHeight="1" x14ac:dyDescent="0.25">
      <c r="A10" s="178"/>
      <c r="B10" s="90" t="s">
        <v>104</v>
      </c>
      <c r="C10" s="91">
        <v>2326</v>
      </c>
      <c r="D10" s="41">
        <v>1602</v>
      </c>
      <c r="E10" s="39">
        <v>0.68873602751504726</v>
      </c>
      <c r="F10" s="41">
        <v>1278</v>
      </c>
      <c r="G10" s="39">
        <v>0.54944110060189166</v>
      </c>
      <c r="H10" s="41">
        <v>305</v>
      </c>
      <c r="I10" s="39">
        <v>0.13112639724849526</v>
      </c>
      <c r="J10" s="41">
        <v>19</v>
      </c>
      <c r="K10" s="39">
        <v>8.1685296646603605E-3</v>
      </c>
      <c r="L10" s="41">
        <v>724</v>
      </c>
      <c r="M10" s="39">
        <v>0.31126397248495269</v>
      </c>
    </row>
    <row r="11" spans="1:13" ht="16.350000000000001" customHeight="1" x14ac:dyDescent="0.25">
      <c r="A11" s="178"/>
      <c r="B11" s="90" t="s">
        <v>105</v>
      </c>
      <c r="C11" s="91">
        <v>820</v>
      </c>
      <c r="D11" s="41">
        <v>350</v>
      </c>
      <c r="E11" s="39">
        <v>0.42682926829268292</v>
      </c>
      <c r="F11" s="41">
        <v>193</v>
      </c>
      <c r="G11" s="39">
        <v>0.23536585365853657</v>
      </c>
      <c r="H11" s="41">
        <v>152</v>
      </c>
      <c r="I11" s="39">
        <v>0.18536585365853658</v>
      </c>
      <c r="J11" s="41">
        <v>5</v>
      </c>
      <c r="K11" s="39">
        <v>6.0975609756097563E-3</v>
      </c>
      <c r="L11" s="41">
        <v>470</v>
      </c>
      <c r="M11" s="39">
        <v>0.57317073170731703</v>
      </c>
    </row>
    <row r="12" spans="1:13" ht="16.350000000000001" customHeight="1" x14ac:dyDescent="0.25">
      <c r="A12" s="178"/>
      <c r="B12" s="90" t="s">
        <v>106</v>
      </c>
      <c r="C12" s="91">
        <v>1581</v>
      </c>
      <c r="D12" s="41">
        <v>886</v>
      </c>
      <c r="E12" s="39">
        <v>0.56040480708412399</v>
      </c>
      <c r="F12" s="41">
        <v>634</v>
      </c>
      <c r="G12" s="39">
        <v>0.40101201771030992</v>
      </c>
      <c r="H12" s="41">
        <v>239</v>
      </c>
      <c r="I12" s="39">
        <v>0.15117014547754587</v>
      </c>
      <c r="J12" s="41">
        <v>13</v>
      </c>
      <c r="K12" s="39">
        <v>8.2226438962681846E-3</v>
      </c>
      <c r="L12" s="41">
        <v>695</v>
      </c>
      <c r="M12" s="39">
        <v>0.43959519291587601</v>
      </c>
    </row>
    <row r="13" spans="1:13" ht="16.350000000000001" customHeight="1" x14ac:dyDescent="0.25">
      <c r="A13" s="178"/>
      <c r="B13" s="90" t="s">
        <v>107</v>
      </c>
      <c r="C13" s="91">
        <v>2435</v>
      </c>
      <c r="D13" s="41">
        <v>1576</v>
      </c>
      <c r="E13" s="39">
        <v>0.6472279260780287</v>
      </c>
      <c r="F13" s="41">
        <v>1369</v>
      </c>
      <c r="G13" s="39">
        <v>0.56221765913757704</v>
      </c>
      <c r="H13" s="41">
        <v>194</v>
      </c>
      <c r="I13" s="39">
        <v>7.9671457905544155E-2</v>
      </c>
      <c r="J13" s="41">
        <v>13</v>
      </c>
      <c r="K13" s="39">
        <v>5.3388090349075976E-3</v>
      </c>
      <c r="L13" s="41">
        <v>859</v>
      </c>
      <c r="M13" s="39">
        <v>0.35277207392197124</v>
      </c>
    </row>
    <row r="14" spans="1:13" ht="16.350000000000001" customHeight="1" x14ac:dyDescent="0.25">
      <c r="A14" s="178"/>
      <c r="B14" s="90" t="s">
        <v>108</v>
      </c>
      <c r="C14" s="91">
        <v>3125</v>
      </c>
      <c r="D14" s="41">
        <v>2045</v>
      </c>
      <c r="E14" s="39">
        <v>0.65439999999999998</v>
      </c>
      <c r="F14" s="41">
        <v>1750</v>
      </c>
      <c r="G14" s="39">
        <v>0.56000000000000005</v>
      </c>
      <c r="H14" s="41">
        <v>278</v>
      </c>
      <c r="I14" s="39">
        <v>8.8959999999999997E-2</v>
      </c>
      <c r="J14" s="41">
        <v>17</v>
      </c>
      <c r="K14" s="39">
        <v>5.4400000000000004E-3</v>
      </c>
      <c r="L14" s="41">
        <v>1080</v>
      </c>
      <c r="M14" s="39">
        <v>0.34560000000000002</v>
      </c>
    </row>
    <row r="15" spans="1:13" ht="16.350000000000001" customHeight="1" x14ac:dyDescent="0.25">
      <c r="A15" s="178"/>
      <c r="B15" s="90" t="s">
        <v>109</v>
      </c>
      <c r="C15" s="91">
        <v>1075</v>
      </c>
      <c r="D15" s="41">
        <v>588</v>
      </c>
      <c r="E15" s="39">
        <v>0.54697674418604647</v>
      </c>
      <c r="F15" s="41">
        <v>326</v>
      </c>
      <c r="G15" s="39">
        <v>0.30325581395348838</v>
      </c>
      <c r="H15" s="41">
        <v>259</v>
      </c>
      <c r="I15" s="39">
        <v>0.24093023255813953</v>
      </c>
      <c r="J15" s="41">
        <v>3</v>
      </c>
      <c r="K15" s="39">
        <v>2.7906976744186047E-3</v>
      </c>
      <c r="L15" s="41">
        <v>487</v>
      </c>
      <c r="M15" s="39">
        <v>0.45302325581395347</v>
      </c>
    </row>
    <row r="16" spans="1:13" ht="16.350000000000001" customHeight="1" x14ac:dyDescent="0.25">
      <c r="A16" s="178"/>
      <c r="B16" s="90" t="s">
        <v>110</v>
      </c>
      <c r="C16" s="91">
        <v>482</v>
      </c>
      <c r="D16" s="41">
        <v>208</v>
      </c>
      <c r="E16" s="39">
        <v>0.43153526970954359</v>
      </c>
      <c r="F16" s="41">
        <v>128</v>
      </c>
      <c r="G16" s="39">
        <v>0.26556016597510373</v>
      </c>
      <c r="H16" s="41">
        <v>73</v>
      </c>
      <c r="I16" s="39">
        <v>0.15145228215767634</v>
      </c>
      <c r="J16" s="41">
        <v>7</v>
      </c>
      <c r="K16" s="39">
        <v>1.4522821576763486E-2</v>
      </c>
      <c r="L16" s="41">
        <v>274</v>
      </c>
      <c r="M16" s="39">
        <v>0.56846473029045641</v>
      </c>
    </row>
    <row r="17" spans="1:24" ht="16.350000000000001" customHeight="1" x14ac:dyDescent="0.25">
      <c r="A17" s="178"/>
      <c r="B17" s="90" t="s">
        <v>111</v>
      </c>
      <c r="C17" s="91">
        <v>766</v>
      </c>
      <c r="D17" s="41">
        <v>60</v>
      </c>
      <c r="E17" s="39">
        <v>7.8328981723237601E-2</v>
      </c>
      <c r="F17" s="41">
        <v>21</v>
      </c>
      <c r="G17" s="39">
        <v>2.7415143603133161E-2</v>
      </c>
      <c r="H17" s="41">
        <v>27</v>
      </c>
      <c r="I17" s="39">
        <v>3.5248041775456922E-2</v>
      </c>
      <c r="J17" s="41">
        <v>12</v>
      </c>
      <c r="K17" s="39">
        <v>1.5665796344647518E-2</v>
      </c>
      <c r="L17" s="41">
        <v>706</v>
      </c>
      <c r="M17" s="39">
        <v>0.92167101827676245</v>
      </c>
    </row>
    <row r="18" spans="1:24" ht="16.350000000000001" customHeight="1" x14ac:dyDescent="0.25">
      <c r="A18" s="178"/>
      <c r="B18" s="90" t="s">
        <v>112</v>
      </c>
      <c r="C18" s="91">
        <v>5399</v>
      </c>
      <c r="D18" s="41">
        <v>3212</v>
      </c>
      <c r="E18" s="39">
        <v>0.59492498610853861</v>
      </c>
      <c r="F18" s="41">
        <v>2498</v>
      </c>
      <c r="G18" s="39">
        <v>0.46267827375439896</v>
      </c>
      <c r="H18" s="41">
        <v>682</v>
      </c>
      <c r="I18" s="39">
        <v>0.12631968883126504</v>
      </c>
      <c r="J18" s="41">
        <v>32</v>
      </c>
      <c r="K18" s="39">
        <v>5.9270235228746065E-3</v>
      </c>
      <c r="L18" s="41">
        <v>2187</v>
      </c>
      <c r="M18" s="39">
        <v>0.40507501389146139</v>
      </c>
      <c r="O18" s="47"/>
      <c r="P18" s="47"/>
      <c r="R18" s="47"/>
      <c r="T18" s="47"/>
      <c r="V18" s="47"/>
      <c r="X18" s="47"/>
    </row>
    <row r="19" spans="1:24" ht="16.350000000000001" customHeight="1" x14ac:dyDescent="0.25">
      <c r="A19" s="178"/>
      <c r="B19" s="90" t="s">
        <v>113</v>
      </c>
      <c r="C19" s="91">
        <v>386</v>
      </c>
      <c r="D19" s="41">
        <v>90</v>
      </c>
      <c r="E19" s="39">
        <v>0.23316062176165803</v>
      </c>
      <c r="F19" s="41">
        <v>55</v>
      </c>
      <c r="G19" s="39">
        <v>0.14248704663212436</v>
      </c>
      <c r="H19" s="41">
        <v>32</v>
      </c>
      <c r="I19" s="39">
        <v>8.2901554404145081E-2</v>
      </c>
      <c r="J19" s="41">
        <v>3</v>
      </c>
      <c r="K19" s="39">
        <v>7.7720207253886009E-3</v>
      </c>
      <c r="L19" s="41">
        <v>296</v>
      </c>
      <c r="M19" s="39">
        <v>0.76683937823834192</v>
      </c>
      <c r="O19" s="47"/>
      <c r="P19" s="105"/>
      <c r="Q19" s="106"/>
      <c r="R19" s="105"/>
      <c r="V19" s="47"/>
      <c r="X19" s="105"/>
    </row>
    <row r="20" spans="1:24" ht="16.350000000000001" customHeight="1" x14ac:dyDescent="0.25">
      <c r="A20" s="178"/>
      <c r="B20" s="90" t="s">
        <v>114</v>
      </c>
      <c r="C20" s="91">
        <v>666</v>
      </c>
      <c r="D20" s="41">
        <v>184</v>
      </c>
      <c r="E20" s="39">
        <v>0.27627627627627627</v>
      </c>
      <c r="F20" s="41">
        <v>134</v>
      </c>
      <c r="G20" s="39">
        <v>0.20120120120120119</v>
      </c>
      <c r="H20" s="41">
        <v>47</v>
      </c>
      <c r="I20" s="39">
        <v>7.0570570570570576E-2</v>
      </c>
      <c r="J20" s="41">
        <v>3</v>
      </c>
      <c r="K20" s="39">
        <v>4.5045045045045045E-3</v>
      </c>
      <c r="L20" s="41">
        <v>482</v>
      </c>
      <c r="M20" s="39">
        <v>0.72372372372372373</v>
      </c>
    </row>
    <row r="21" spans="1:24" ht="16.350000000000001" customHeight="1" x14ac:dyDescent="0.25">
      <c r="A21" s="178"/>
      <c r="B21" s="90" t="s">
        <v>115</v>
      </c>
      <c r="C21" s="91">
        <v>1106</v>
      </c>
      <c r="D21" s="41">
        <v>283</v>
      </c>
      <c r="E21" s="39">
        <v>0.25587703435804704</v>
      </c>
      <c r="F21" s="41">
        <v>190</v>
      </c>
      <c r="G21" s="39">
        <v>0.17179023508137431</v>
      </c>
      <c r="H21" s="41">
        <v>75</v>
      </c>
      <c r="I21" s="39">
        <v>6.7811934900542492E-2</v>
      </c>
      <c r="J21" s="41">
        <v>18</v>
      </c>
      <c r="K21" s="39">
        <v>1.62748643761302E-2</v>
      </c>
      <c r="L21" s="41">
        <v>823</v>
      </c>
      <c r="M21" s="39">
        <v>0.74412296564195302</v>
      </c>
    </row>
    <row r="22" spans="1:24" ht="16.350000000000001" customHeight="1" x14ac:dyDescent="0.25">
      <c r="A22" s="178"/>
      <c r="B22" s="90" t="s">
        <v>116</v>
      </c>
      <c r="C22" s="91">
        <v>616</v>
      </c>
      <c r="D22" s="41">
        <v>163</v>
      </c>
      <c r="E22" s="39">
        <v>0.26461038961038963</v>
      </c>
      <c r="F22" s="41">
        <v>104</v>
      </c>
      <c r="G22" s="39">
        <v>0.16883116883116883</v>
      </c>
      <c r="H22" s="41">
        <v>57</v>
      </c>
      <c r="I22" s="39">
        <v>9.2532467532467536E-2</v>
      </c>
      <c r="J22" s="41">
        <v>2</v>
      </c>
      <c r="K22" s="39">
        <v>3.246753246753247E-3</v>
      </c>
      <c r="L22" s="41">
        <v>453</v>
      </c>
      <c r="M22" s="39">
        <v>0.73538961038961037</v>
      </c>
    </row>
    <row r="23" spans="1:24" ht="16.350000000000001" customHeight="1" x14ac:dyDescent="0.25">
      <c r="A23" s="178"/>
      <c r="B23" s="90" t="s">
        <v>117</v>
      </c>
      <c r="C23" s="91">
        <v>1743</v>
      </c>
      <c r="D23" s="41">
        <v>578</v>
      </c>
      <c r="E23" s="39">
        <v>0.33161216293746415</v>
      </c>
      <c r="F23" s="41">
        <v>377</v>
      </c>
      <c r="G23" s="39">
        <v>0.21629374641422836</v>
      </c>
      <c r="H23" s="41">
        <v>185</v>
      </c>
      <c r="I23" s="39">
        <v>0.10613884107860011</v>
      </c>
      <c r="J23" s="41">
        <v>16</v>
      </c>
      <c r="K23" s="39">
        <v>9.1795754446356848E-3</v>
      </c>
      <c r="L23" s="41">
        <v>1165</v>
      </c>
      <c r="M23" s="39">
        <v>0.66838783706253591</v>
      </c>
    </row>
    <row r="24" spans="1:24" ht="16.350000000000001" customHeight="1" x14ac:dyDescent="0.25">
      <c r="A24" s="178"/>
      <c r="B24" s="90" t="s">
        <v>118</v>
      </c>
      <c r="C24" s="91">
        <v>421</v>
      </c>
      <c r="D24" s="41">
        <v>55</v>
      </c>
      <c r="E24" s="39">
        <v>0.13064133016627077</v>
      </c>
      <c r="F24" s="41">
        <v>24</v>
      </c>
      <c r="G24" s="39">
        <v>5.7007125890736345E-2</v>
      </c>
      <c r="H24" s="41">
        <v>30</v>
      </c>
      <c r="I24" s="39">
        <v>7.1258907363420429E-2</v>
      </c>
      <c r="J24" s="41">
        <v>1</v>
      </c>
      <c r="K24" s="39">
        <v>2.3752969121140144E-3</v>
      </c>
      <c r="L24" s="41">
        <v>366</v>
      </c>
      <c r="M24" s="39">
        <v>0.86935866983372923</v>
      </c>
    </row>
    <row r="25" spans="1:24" ht="16.350000000000001" customHeight="1" x14ac:dyDescent="0.25">
      <c r="A25" s="178"/>
      <c r="B25" s="90" t="s">
        <v>119</v>
      </c>
      <c r="C25" s="91">
        <v>1801</v>
      </c>
      <c r="D25" s="41">
        <v>455</v>
      </c>
      <c r="E25" s="39">
        <v>0.25263742365352582</v>
      </c>
      <c r="F25" s="41">
        <v>312</v>
      </c>
      <c r="G25" s="39">
        <v>0.17323709050527486</v>
      </c>
      <c r="H25" s="41">
        <v>126</v>
      </c>
      <c r="I25" s="39">
        <v>6.9961132704053297E-2</v>
      </c>
      <c r="J25" s="41">
        <v>17</v>
      </c>
      <c r="K25" s="39">
        <v>9.4392004441976683E-3</v>
      </c>
      <c r="L25" s="41">
        <v>1346</v>
      </c>
      <c r="M25" s="39">
        <v>0.74736257634647418</v>
      </c>
    </row>
    <row r="26" spans="1:24" ht="16.350000000000001" customHeight="1" x14ac:dyDescent="0.25">
      <c r="A26" s="178"/>
      <c r="B26" s="90" t="s">
        <v>120</v>
      </c>
      <c r="C26" s="91">
        <v>1950</v>
      </c>
      <c r="D26" s="41">
        <v>562</v>
      </c>
      <c r="E26" s="39">
        <v>0.28820512820512822</v>
      </c>
      <c r="F26" s="41">
        <v>269</v>
      </c>
      <c r="G26" s="39">
        <v>0.13794871794871794</v>
      </c>
      <c r="H26" s="41">
        <v>281</v>
      </c>
      <c r="I26" s="39">
        <v>0.14410256410256411</v>
      </c>
      <c r="J26" s="41">
        <v>12</v>
      </c>
      <c r="K26" s="39">
        <v>6.1538461538461538E-3</v>
      </c>
      <c r="L26" s="41">
        <v>1388</v>
      </c>
      <c r="M26" s="39">
        <v>0.71179487179487178</v>
      </c>
    </row>
    <row r="27" spans="1:24" ht="16.350000000000001" customHeight="1" x14ac:dyDescent="0.25">
      <c r="A27" s="178"/>
      <c r="B27" s="90" t="s">
        <v>121</v>
      </c>
      <c r="C27" s="91">
        <v>380</v>
      </c>
      <c r="D27" s="41">
        <v>50</v>
      </c>
      <c r="E27" s="39">
        <v>0.13157894736842105</v>
      </c>
      <c r="F27" s="41">
        <v>41</v>
      </c>
      <c r="G27" s="39">
        <v>0.10789473684210527</v>
      </c>
      <c r="H27" s="41">
        <v>7</v>
      </c>
      <c r="I27" s="39">
        <v>1.8421052631578946E-2</v>
      </c>
      <c r="J27" s="41">
        <v>2</v>
      </c>
      <c r="K27" s="39">
        <v>5.263157894736842E-3</v>
      </c>
      <c r="L27" s="41">
        <v>330</v>
      </c>
      <c r="M27" s="39">
        <v>0.86842105263157898</v>
      </c>
    </row>
    <row r="28" spans="1:24" ht="16.350000000000001" customHeight="1" x14ac:dyDescent="0.25">
      <c r="A28" s="178"/>
      <c r="B28" s="90" t="s">
        <v>122</v>
      </c>
      <c r="C28" s="91">
        <v>2838</v>
      </c>
      <c r="D28" s="41">
        <v>1083</v>
      </c>
      <c r="E28" s="39">
        <v>0.38160676532769555</v>
      </c>
      <c r="F28" s="41">
        <v>813</v>
      </c>
      <c r="G28" s="39">
        <v>0.28646934460887952</v>
      </c>
      <c r="H28" s="41">
        <v>244</v>
      </c>
      <c r="I28" s="39">
        <v>8.5976039464411555E-2</v>
      </c>
      <c r="J28" s="41">
        <v>26</v>
      </c>
      <c r="K28" s="39">
        <v>9.161381254404511E-3</v>
      </c>
      <c r="L28" s="41">
        <v>1755</v>
      </c>
      <c r="M28" s="39">
        <v>0.61839323467230445</v>
      </c>
    </row>
    <row r="29" spans="1:24" ht="16.350000000000001" customHeight="1" x14ac:dyDescent="0.25">
      <c r="A29" s="178"/>
      <c r="B29" s="90" t="s">
        <v>123</v>
      </c>
      <c r="C29" s="91">
        <v>576</v>
      </c>
      <c r="D29" s="41">
        <v>157</v>
      </c>
      <c r="E29" s="39">
        <v>0.27256944444444442</v>
      </c>
      <c r="F29" s="41">
        <v>95</v>
      </c>
      <c r="G29" s="39">
        <v>0.16493055555555555</v>
      </c>
      <c r="H29" s="41">
        <v>56</v>
      </c>
      <c r="I29" s="39">
        <v>9.7222222222222224E-2</v>
      </c>
      <c r="J29" s="41">
        <v>6</v>
      </c>
      <c r="K29" s="39">
        <v>1.0416666666666666E-2</v>
      </c>
      <c r="L29" s="41">
        <v>419</v>
      </c>
      <c r="M29" s="39">
        <v>0.72743055555555558</v>
      </c>
    </row>
    <row r="30" spans="1:24" ht="16.350000000000001" customHeight="1" x14ac:dyDescent="0.25">
      <c r="A30" s="178"/>
      <c r="B30" s="90" t="s">
        <v>124</v>
      </c>
      <c r="C30" s="91">
        <v>907</v>
      </c>
      <c r="D30" s="41">
        <v>193</v>
      </c>
      <c r="E30" s="39">
        <v>0.21278941565600881</v>
      </c>
      <c r="F30" s="41">
        <v>104</v>
      </c>
      <c r="G30" s="39">
        <v>0.11466372657111357</v>
      </c>
      <c r="H30" s="41">
        <v>86</v>
      </c>
      <c r="I30" s="39">
        <v>9.4818081587651593E-2</v>
      </c>
      <c r="J30" s="41">
        <v>3</v>
      </c>
      <c r="K30" s="39">
        <v>3.3076074972436605E-3</v>
      </c>
      <c r="L30" s="41">
        <v>714</v>
      </c>
      <c r="M30" s="39">
        <v>0.78721058434399116</v>
      </c>
    </row>
    <row r="31" spans="1:24" ht="16.350000000000001" customHeight="1" x14ac:dyDescent="0.25">
      <c r="A31" s="178"/>
      <c r="B31" s="90" t="s">
        <v>125</v>
      </c>
      <c r="C31" s="91">
        <v>677</v>
      </c>
      <c r="D31" s="41">
        <v>233</v>
      </c>
      <c r="E31" s="39">
        <v>0.34416543574593794</v>
      </c>
      <c r="F31" s="41">
        <v>153</v>
      </c>
      <c r="G31" s="39">
        <v>0.22599704579025109</v>
      </c>
      <c r="H31" s="41">
        <v>79</v>
      </c>
      <c r="I31" s="39">
        <v>0.11669128508124077</v>
      </c>
      <c r="J31" s="41">
        <v>1</v>
      </c>
      <c r="K31" s="39">
        <v>1.4771048744460858E-3</v>
      </c>
      <c r="L31" s="41">
        <v>444</v>
      </c>
      <c r="M31" s="39">
        <v>0.65583456425406206</v>
      </c>
    </row>
    <row r="32" spans="1:24" ht="16.350000000000001" customHeight="1" x14ac:dyDescent="0.25">
      <c r="A32" s="178"/>
      <c r="B32" s="90" t="s">
        <v>126</v>
      </c>
      <c r="C32" s="91">
        <v>890</v>
      </c>
      <c r="D32" s="41">
        <v>204</v>
      </c>
      <c r="E32" s="39">
        <v>0.2292134831460674</v>
      </c>
      <c r="F32" s="41">
        <v>142</v>
      </c>
      <c r="G32" s="39">
        <v>0.15955056179775282</v>
      </c>
      <c r="H32" s="41">
        <v>59</v>
      </c>
      <c r="I32" s="39">
        <v>6.6292134831460681E-2</v>
      </c>
      <c r="J32" s="41">
        <v>3</v>
      </c>
      <c r="K32" s="39">
        <v>3.3707865168539327E-3</v>
      </c>
      <c r="L32" s="41">
        <v>686</v>
      </c>
      <c r="M32" s="39">
        <v>0.77078651685393262</v>
      </c>
    </row>
    <row r="33" spans="1:24" ht="16.350000000000001" customHeight="1" x14ac:dyDescent="0.25">
      <c r="A33" s="178"/>
      <c r="B33" s="90" t="s">
        <v>127</v>
      </c>
      <c r="C33" s="91">
        <v>205</v>
      </c>
      <c r="D33" s="41">
        <v>55</v>
      </c>
      <c r="E33" s="39">
        <v>0.26829268292682928</v>
      </c>
      <c r="F33" s="41">
        <v>39</v>
      </c>
      <c r="G33" s="39">
        <v>0.19024390243902439</v>
      </c>
      <c r="H33" s="41">
        <v>15</v>
      </c>
      <c r="I33" s="39">
        <v>7.3170731707317069E-2</v>
      </c>
      <c r="J33" s="41">
        <v>1</v>
      </c>
      <c r="K33" s="39">
        <v>4.8780487804878049E-3</v>
      </c>
      <c r="L33" s="41">
        <v>150</v>
      </c>
      <c r="M33" s="39">
        <v>0.73170731707317072</v>
      </c>
    </row>
    <row r="34" spans="1:24" ht="16.350000000000001" customHeight="1" x14ac:dyDescent="0.25">
      <c r="A34" s="178"/>
      <c r="B34" s="90" t="s">
        <v>128</v>
      </c>
      <c r="C34" s="91">
        <v>1135</v>
      </c>
      <c r="D34" s="41">
        <v>636</v>
      </c>
      <c r="E34" s="39">
        <v>0.56035242290748899</v>
      </c>
      <c r="F34" s="41">
        <v>394</v>
      </c>
      <c r="G34" s="39">
        <v>0.34713656387665198</v>
      </c>
      <c r="H34" s="41">
        <v>231</v>
      </c>
      <c r="I34" s="39">
        <v>0.20352422907488987</v>
      </c>
      <c r="J34" s="41">
        <v>11</v>
      </c>
      <c r="K34" s="39">
        <v>9.6916299559471359E-3</v>
      </c>
      <c r="L34" s="41">
        <v>499</v>
      </c>
      <c r="M34" s="39">
        <v>0.43964757709251101</v>
      </c>
    </row>
    <row r="35" spans="1:24" ht="16.350000000000001" customHeight="1" x14ac:dyDescent="0.25">
      <c r="A35" s="178"/>
      <c r="B35" s="90" t="s">
        <v>129</v>
      </c>
      <c r="C35" s="91">
        <v>361</v>
      </c>
      <c r="D35" s="41">
        <v>4</v>
      </c>
      <c r="E35" s="39">
        <v>1.1080332409972299E-2</v>
      </c>
      <c r="F35" s="41">
        <v>0</v>
      </c>
      <c r="G35" s="39">
        <v>0</v>
      </c>
      <c r="H35" s="41">
        <v>2</v>
      </c>
      <c r="I35" s="39">
        <v>5.5401662049861496E-3</v>
      </c>
      <c r="J35" s="41">
        <v>2</v>
      </c>
      <c r="K35" s="39">
        <v>5.5401662049861496E-3</v>
      </c>
      <c r="L35" s="41">
        <v>357</v>
      </c>
      <c r="M35" s="39">
        <v>0.9889196675900277</v>
      </c>
    </row>
    <row r="36" spans="1:24" ht="16.350000000000001" customHeight="1" x14ac:dyDescent="0.25">
      <c r="A36" s="178"/>
      <c r="B36" s="90" t="s">
        <v>130</v>
      </c>
      <c r="C36" s="91">
        <v>269</v>
      </c>
      <c r="D36" s="41">
        <v>5</v>
      </c>
      <c r="E36" s="39">
        <v>1.858736059479554E-2</v>
      </c>
      <c r="F36" s="41">
        <v>3</v>
      </c>
      <c r="G36" s="39">
        <v>1.1152416356877323E-2</v>
      </c>
      <c r="H36" s="41">
        <v>1</v>
      </c>
      <c r="I36" s="39">
        <v>3.7174721189591076E-3</v>
      </c>
      <c r="J36" s="41">
        <v>1</v>
      </c>
      <c r="K36" s="39">
        <v>3.7174721189591076E-3</v>
      </c>
      <c r="L36" s="41">
        <v>264</v>
      </c>
      <c r="M36" s="39">
        <v>0.98141263940520451</v>
      </c>
    </row>
    <row r="37" spans="1:24" ht="16.350000000000001" customHeight="1" x14ac:dyDescent="0.25">
      <c r="A37" s="178"/>
      <c r="B37" s="90" t="s">
        <v>131</v>
      </c>
      <c r="C37" s="91">
        <v>229</v>
      </c>
      <c r="D37" s="41">
        <v>2</v>
      </c>
      <c r="E37" s="39">
        <v>8.7336244541484712E-3</v>
      </c>
      <c r="F37" s="41">
        <v>0</v>
      </c>
      <c r="G37" s="39">
        <v>0</v>
      </c>
      <c r="H37" s="41">
        <v>1</v>
      </c>
      <c r="I37" s="39">
        <v>4.3668122270742356E-3</v>
      </c>
      <c r="J37" s="41">
        <v>1</v>
      </c>
      <c r="K37" s="39">
        <v>4.3668122270742356E-3</v>
      </c>
      <c r="L37" s="41">
        <v>227</v>
      </c>
      <c r="M37" s="39">
        <v>0.99126637554585151</v>
      </c>
    </row>
    <row r="38" spans="1:24" ht="16.350000000000001" customHeight="1" x14ac:dyDescent="0.25">
      <c r="A38" s="178"/>
      <c r="B38" s="90" t="s">
        <v>132</v>
      </c>
      <c r="C38" s="91">
        <v>102</v>
      </c>
      <c r="D38" s="41">
        <v>14</v>
      </c>
      <c r="E38" s="39">
        <v>0.13725490196078433</v>
      </c>
      <c r="F38" s="41">
        <v>2</v>
      </c>
      <c r="G38" s="39">
        <v>1.9607843137254902E-2</v>
      </c>
      <c r="H38" s="41">
        <v>8</v>
      </c>
      <c r="I38" s="39">
        <v>7.8431372549019607E-2</v>
      </c>
      <c r="J38" s="41">
        <v>4</v>
      </c>
      <c r="K38" s="39">
        <v>3.9215686274509803E-2</v>
      </c>
      <c r="L38" s="41">
        <v>88</v>
      </c>
      <c r="M38" s="39">
        <v>0.86274509803921573</v>
      </c>
    </row>
    <row r="39" spans="1:24" ht="16.350000000000001" customHeight="1" x14ac:dyDescent="0.25">
      <c r="A39" s="178"/>
      <c r="B39" s="90" t="s">
        <v>133</v>
      </c>
      <c r="C39" s="91">
        <v>302</v>
      </c>
      <c r="D39" s="41">
        <v>51</v>
      </c>
      <c r="E39" s="39">
        <v>0.16887417218543047</v>
      </c>
      <c r="F39" s="41">
        <v>22</v>
      </c>
      <c r="G39" s="39">
        <v>7.2847682119205295E-2</v>
      </c>
      <c r="H39" s="41">
        <v>27</v>
      </c>
      <c r="I39" s="39">
        <v>8.9403973509933773E-2</v>
      </c>
      <c r="J39" s="41">
        <v>2</v>
      </c>
      <c r="K39" s="39">
        <v>6.6225165562913907E-3</v>
      </c>
      <c r="L39" s="41">
        <v>251</v>
      </c>
      <c r="M39" s="39">
        <v>0.83112582781456956</v>
      </c>
    </row>
    <row r="40" spans="1:24" ht="16.350000000000001" customHeight="1" x14ac:dyDescent="0.25">
      <c r="A40" s="178"/>
      <c r="B40" s="90" t="s">
        <v>134</v>
      </c>
      <c r="C40" s="91">
        <v>33</v>
      </c>
      <c r="D40" s="41">
        <v>33</v>
      </c>
      <c r="E40" s="39">
        <v>1</v>
      </c>
      <c r="F40" s="41">
        <v>33</v>
      </c>
      <c r="G40" s="39">
        <v>1</v>
      </c>
      <c r="H40" s="41">
        <v>0</v>
      </c>
      <c r="I40" s="39">
        <v>0</v>
      </c>
      <c r="J40" s="41">
        <v>0</v>
      </c>
      <c r="K40" s="39">
        <v>0</v>
      </c>
      <c r="L40" s="41">
        <v>0</v>
      </c>
      <c r="M40" s="39">
        <v>0</v>
      </c>
    </row>
    <row r="41" spans="1:24" ht="16.350000000000001" customHeight="1" x14ac:dyDescent="0.25">
      <c r="A41" s="179"/>
      <c r="B41" s="94" t="s">
        <v>135</v>
      </c>
      <c r="C41" s="95">
        <v>73</v>
      </c>
      <c r="D41" s="46">
        <v>67</v>
      </c>
      <c r="E41" s="45">
        <v>0.9178082191780822</v>
      </c>
      <c r="F41" s="46">
        <v>60</v>
      </c>
      <c r="G41" s="45">
        <v>0.82191780821917804</v>
      </c>
      <c r="H41" s="46">
        <v>7</v>
      </c>
      <c r="I41" s="45">
        <v>9.5890410958904104E-2</v>
      </c>
      <c r="J41" s="46">
        <v>0</v>
      </c>
      <c r="K41" s="45">
        <v>0</v>
      </c>
      <c r="L41" s="46">
        <v>6</v>
      </c>
      <c r="M41" s="45">
        <v>8.2191780821917804E-2</v>
      </c>
    </row>
    <row r="42" spans="1:24" ht="16.350000000000001" customHeight="1" x14ac:dyDescent="0.25">
      <c r="A42" s="177" t="s">
        <v>64</v>
      </c>
      <c r="B42" s="86" t="s">
        <v>100</v>
      </c>
      <c r="C42" s="87">
        <v>309</v>
      </c>
      <c r="D42" s="101">
        <v>117</v>
      </c>
      <c r="E42" s="89">
        <v>0.37864077669902912</v>
      </c>
      <c r="F42" s="101">
        <v>78</v>
      </c>
      <c r="G42" s="89">
        <v>0.25242718446601942</v>
      </c>
      <c r="H42" s="101">
        <v>37</v>
      </c>
      <c r="I42" s="89">
        <v>0.11974110032362459</v>
      </c>
      <c r="J42" s="101">
        <v>2</v>
      </c>
      <c r="K42" s="89">
        <v>6.4724919093851136E-3</v>
      </c>
      <c r="L42" s="101">
        <v>192</v>
      </c>
      <c r="M42" s="89">
        <v>0.62135922330097082</v>
      </c>
      <c r="O42" s="47"/>
      <c r="P42" s="47"/>
      <c r="R42" s="47"/>
      <c r="T42" s="47"/>
      <c r="V42" s="47"/>
      <c r="X42" s="47"/>
    </row>
    <row r="43" spans="1:24" ht="16.350000000000001" customHeight="1" x14ac:dyDescent="0.25">
      <c r="A43" s="178"/>
      <c r="B43" s="90" t="s">
        <v>101</v>
      </c>
      <c r="C43" s="91">
        <v>1159</v>
      </c>
      <c r="D43" s="102">
        <v>356</v>
      </c>
      <c r="E43" s="93">
        <v>0.30716134598792061</v>
      </c>
      <c r="F43" s="102">
        <v>210</v>
      </c>
      <c r="G43" s="93">
        <v>0.18119068162208801</v>
      </c>
      <c r="H43" s="102">
        <v>137</v>
      </c>
      <c r="I43" s="93">
        <v>0.1182053494391717</v>
      </c>
      <c r="J43" s="102">
        <v>9</v>
      </c>
      <c r="K43" s="93">
        <v>7.7653149266609144E-3</v>
      </c>
      <c r="L43" s="102">
        <v>803</v>
      </c>
      <c r="M43" s="93">
        <v>0.69283865401207934</v>
      </c>
      <c r="O43" s="47"/>
      <c r="P43" s="47"/>
      <c r="R43" s="47"/>
      <c r="V43" s="47"/>
      <c r="X43" s="47"/>
    </row>
    <row r="44" spans="1:24" ht="16.350000000000001" customHeight="1" x14ac:dyDescent="0.25">
      <c r="A44" s="178"/>
      <c r="B44" s="90" t="s">
        <v>102</v>
      </c>
      <c r="C44" s="91">
        <v>1747</v>
      </c>
      <c r="D44" s="102">
        <v>1036</v>
      </c>
      <c r="E44" s="93">
        <v>0.59301659988551803</v>
      </c>
      <c r="F44" s="102">
        <v>789</v>
      </c>
      <c r="G44" s="93">
        <v>0.45163136805953064</v>
      </c>
      <c r="H44" s="102">
        <v>238</v>
      </c>
      <c r="I44" s="93">
        <v>0.13623354321694334</v>
      </c>
      <c r="J44" s="102">
        <v>9</v>
      </c>
      <c r="K44" s="93">
        <v>5.1516886090440753E-3</v>
      </c>
      <c r="L44" s="102">
        <v>711</v>
      </c>
      <c r="M44" s="93">
        <v>0.40698340011448197</v>
      </c>
    </row>
    <row r="45" spans="1:24" ht="16.350000000000001" customHeight="1" x14ac:dyDescent="0.25">
      <c r="A45" s="178"/>
      <c r="B45" s="90" t="s">
        <v>103</v>
      </c>
      <c r="C45" s="91">
        <v>802</v>
      </c>
      <c r="D45" s="102">
        <v>493</v>
      </c>
      <c r="E45" s="93">
        <v>0.61471321695760595</v>
      </c>
      <c r="F45" s="102">
        <v>317</v>
      </c>
      <c r="G45" s="93">
        <v>0.39526184538653364</v>
      </c>
      <c r="H45" s="102">
        <v>171</v>
      </c>
      <c r="I45" s="93">
        <v>0.21321695760598502</v>
      </c>
      <c r="J45" s="102">
        <v>5</v>
      </c>
      <c r="K45" s="93">
        <v>6.2344139650872821E-3</v>
      </c>
      <c r="L45" s="102">
        <v>309</v>
      </c>
      <c r="M45" s="93">
        <v>0.385286783042394</v>
      </c>
    </row>
    <row r="46" spans="1:24" ht="16.350000000000001" customHeight="1" x14ac:dyDescent="0.25">
      <c r="A46" s="178"/>
      <c r="B46" s="90" t="s">
        <v>104</v>
      </c>
      <c r="C46" s="91">
        <v>2776</v>
      </c>
      <c r="D46" s="102">
        <v>1939</v>
      </c>
      <c r="E46" s="93">
        <v>0.69848703170028814</v>
      </c>
      <c r="F46" s="102">
        <v>1549</v>
      </c>
      <c r="G46" s="93">
        <v>0.55799711815561959</v>
      </c>
      <c r="H46" s="102">
        <v>359</v>
      </c>
      <c r="I46" s="93">
        <v>0.12932276657060518</v>
      </c>
      <c r="J46" s="102">
        <v>31</v>
      </c>
      <c r="K46" s="93">
        <v>1.11671469740634E-2</v>
      </c>
      <c r="L46" s="102">
        <v>837</v>
      </c>
      <c r="M46" s="93">
        <v>0.3015129682997118</v>
      </c>
    </row>
    <row r="47" spans="1:24" ht="16.350000000000001" customHeight="1" x14ac:dyDescent="0.25">
      <c r="A47" s="178"/>
      <c r="B47" s="90" t="s">
        <v>105</v>
      </c>
      <c r="C47" s="91">
        <v>837</v>
      </c>
      <c r="D47" s="102">
        <v>375</v>
      </c>
      <c r="E47" s="93">
        <v>0.44802867383512546</v>
      </c>
      <c r="F47" s="102">
        <v>206</v>
      </c>
      <c r="G47" s="93">
        <v>0.24611708482676226</v>
      </c>
      <c r="H47" s="102">
        <v>165</v>
      </c>
      <c r="I47" s="93">
        <v>0.1971326164874552</v>
      </c>
      <c r="J47" s="102">
        <v>4</v>
      </c>
      <c r="K47" s="93">
        <v>4.7789725209080045E-3</v>
      </c>
      <c r="L47" s="102">
        <v>462</v>
      </c>
      <c r="M47" s="93">
        <v>0.55197132616487454</v>
      </c>
    </row>
    <row r="48" spans="1:24" ht="16.350000000000001" customHeight="1" x14ac:dyDescent="0.25">
      <c r="A48" s="178"/>
      <c r="B48" s="90" t="s">
        <v>106</v>
      </c>
      <c r="C48" s="91">
        <v>1287</v>
      </c>
      <c r="D48" s="102">
        <v>727</v>
      </c>
      <c r="E48" s="93">
        <v>0.56487956487956492</v>
      </c>
      <c r="F48" s="102">
        <v>520</v>
      </c>
      <c r="G48" s="93">
        <v>0.40404040404040403</v>
      </c>
      <c r="H48" s="102">
        <v>196</v>
      </c>
      <c r="I48" s="93">
        <v>0.15229215229215229</v>
      </c>
      <c r="J48" s="102">
        <v>11</v>
      </c>
      <c r="K48" s="93">
        <v>8.5470085470085479E-3</v>
      </c>
      <c r="L48" s="102">
        <v>560</v>
      </c>
      <c r="M48" s="93">
        <v>0.43512043512043513</v>
      </c>
    </row>
    <row r="49" spans="1:27" ht="16.350000000000001" customHeight="1" x14ac:dyDescent="0.25">
      <c r="A49" s="178"/>
      <c r="B49" s="90" t="s">
        <v>107</v>
      </c>
      <c r="C49" s="91">
        <v>2660</v>
      </c>
      <c r="D49" s="102">
        <v>1882</v>
      </c>
      <c r="E49" s="93">
        <v>0.70751879699248121</v>
      </c>
      <c r="F49" s="102">
        <v>1671</v>
      </c>
      <c r="G49" s="93">
        <v>0.62819548872180453</v>
      </c>
      <c r="H49" s="102">
        <v>199</v>
      </c>
      <c r="I49" s="93">
        <v>7.4812030075187969E-2</v>
      </c>
      <c r="J49" s="102">
        <v>12</v>
      </c>
      <c r="K49" s="93">
        <v>4.5112781954887221E-3</v>
      </c>
      <c r="L49" s="102">
        <v>778</v>
      </c>
      <c r="M49" s="93">
        <v>0.29248120300751879</v>
      </c>
    </row>
    <row r="50" spans="1:27" ht="16.350000000000001" customHeight="1" x14ac:dyDescent="0.25">
      <c r="A50" s="178"/>
      <c r="B50" s="90" t="s">
        <v>108</v>
      </c>
      <c r="C50" s="91">
        <v>2990</v>
      </c>
      <c r="D50" s="102">
        <v>1945</v>
      </c>
      <c r="E50" s="93">
        <v>0.65050167224080269</v>
      </c>
      <c r="F50" s="102">
        <v>1659</v>
      </c>
      <c r="G50" s="93">
        <v>0.55484949832775921</v>
      </c>
      <c r="H50" s="102">
        <v>266</v>
      </c>
      <c r="I50" s="93">
        <v>8.8963210702341131E-2</v>
      </c>
      <c r="J50" s="102">
        <v>20</v>
      </c>
      <c r="K50" s="93">
        <v>6.688963210702341E-3</v>
      </c>
      <c r="L50" s="102">
        <v>1045</v>
      </c>
      <c r="M50" s="93">
        <v>0.34949832775919731</v>
      </c>
    </row>
    <row r="51" spans="1:27" ht="16.350000000000001" customHeight="1" x14ac:dyDescent="0.25">
      <c r="A51" s="178"/>
      <c r="B51" s="90" t="s">
        <v>109</v>
      </c>
      <c r="C51" s="91">
        <v>1021</v>
      </c>
      <c r="D51" s="102">
        <v>516</v>
      </c>
      <c r="E51" s="93">
        <v>0.5053868756121449</v>
      </c>
      <c r="F51" s="102">
        <v>276</v>
      </c>
      <c r="G51" s="93">
        <v>0.2703232125367287</v>
      </c>
      <c r="H51" s="102">
        <v>238</v>
      </c>
      <c r="I51" s="93">
        <v>0.23310479921645447</v>
      </c>
      <c r="J51" s="102">
        <v>2</v>
      </c>
      <c r="K51" s="93">
        <v>1.9588638589618022E-3</v>
      </c>
      <c r="L51" s="102">
        <v>505</v>
      </c>
      <c r="M51" s="93">
        <v>0.49461312438785504</v>
      </c>
    </row>
    <row r="52" spans="1:27" ht="16.350000000000001" customHeight="1" x14ac:dyDescent="0.25">
      <c r="A52" s="178"/>
      <c r="B52" s="90" t="s">
        <v>110</v>
      </c>
      <c r="C52" s="91">
        <v>469</v>
      </c>
      <c r="D52" s="102">
        <v>175</v>
      </c>
      <c r="E52" s="93">
        <v>0.37313432835820898</v>
      </c>
      <c r="F52" s="102">
        <v>106</v>
      </c>
      <c r="G52" s="93">
        <v>0.22601279317697229</v>
      </c>
      <c r="H52" s="102">
        <v>65</v>
      </c>
      <c r="I52" s="93">
        <v>0.13859275053304904</v>
      </c>
      <c r="J52" s="102">
        <v>4</v>
      </c>
      <c r="K52" s="93">
        <v>8.5287846481876331E-3</v>
      </c>
      <c r="L52" s="102">
        <v>294</v>
      </c>
      <c r="M52" s="93">
        <v>0.62686567164179108</v>
      </c>
    </row>
    <row r="53" spans="1:27" ht="16.350000000000001" customHeight="1" x14ac:dyDescent="0.25">
      <c r="A53" s="178"/>
      <c r="B53" s="90" t="s">
        <v>111</v>
      </c>
      <c r="C53" s="91">
        <v>718</v>
      </c>
      <c r="D53" s="102">
        <v>77</v>
      </c>
      <c r="E53" s="93">
        <v>0.10724233983286909</v>
      </c>
      <c r="F53" s="102">
        <v>35</v>
      </c>
      <c r="G53" s="93">
        <v>4.8746518105849582E-2</v>
      </c>
      <c r="H53" s="102">
        <v>33</v>
      </c>
      <c r="I53" s="93">
        <v>4.596100278551532E-2</v>
      </c>
      <c r="J53" s="102">
        <v>9</v>
      </c>
      <c r="K53" s="93">
        <v>1.2534818941504178E-2</v>
      </c>
      <c r="L53" s="102">
        <v>641</v>
      </c>
      <c r="M53" s="93">
        <v>0.89275766016713087</v>
      </c>
    </row>
    <row r="54" spans="1:27" ht="16.350000000000001" customHeight="1" x14ac:dyDescent="0.25">
      <c r="A54" s="178"/>
      <c r="B54" s="90" t="s">
        <v>112</v>
      </c>
      <c r="C54" s="91">
        <v>4945</v>
      </c>
      <c r="D54" s="102">
        <v>2982</v>
      </c>
      <c r="E54" s="93">
        <v>0.60303336703741151</v>
      </c>
      <c r="F54" s="102">
        <v>2251</v>
      </c>
      <c r="G54" s="93">
        <v>0.45520728008088979</v>
      </c>
      <c r="H54" s="102">
        <v>696</v>
      </c>
      <c r="I54" s="93">
        <v>0.14074823053589483</v>
      </c>
      <c r="J54" s="102">
        <v>35</v>
      </c>
      <c r="K54" s="93">
        <v>7.0778564206268957E-3</v>
      </c>
      <c r="L54" s="102">
        <v>1963</v>
      </c>
      <c r="M54" s="93">
        <v>0.39696663296258849</v>
      </c>
    </row>
    <row r="55" spans="1:27" ht="16.350000000000001" customHeight="1" x14ac:dyDescent="0.25">
      <c r="A55" s="178"/>
      <c r="B55" s="90" t="s">
        <v>113</v>
      </c>
      <c r="C55" s="91">
        <v>379</v>
      </c>
      <c r="D55" s="102">
        <v>70</v>
      </c>
      <c r="E55" s="93">
        <v>0.18469656992084432</v>
      </c>
      <c r="F55" s="102">
        <v>43</v>
      </c>
      <c r="G55" s="93">
        <v>0.11345646437994723</v>
      </c>
      <c r="H55" s="102">
        <v>23</v>
      </c>
      <c r="I55" s="93">
        <v>6.0686015831134567E-2</v>
      </c>
      <c r="J55" s="102">
        <v>4</v>
      </c>
      <c r="K55" s="93">
        <v>1.0554089709762533E-2</v>
      </c>
      <c r="L55" s="102">
        <v>309</v>
      </c>
      <c r="M55" s="93">
        <v>0.81530343007915562</v>
      </c>
      <c r="O55" s="193" t="s">
        <v>230</v>
      </c>
    </row>
    <row r="56" spans="1:27" ht="16.350000000000001" customHeight="1" x14ac:dyDescent="0.25">
      <c r="A56" s="178"/>
      <c r="B56" s="90" t="s">
        <v>114</v>
      </c>
      <c r="C56" s="91">
        <v>630</v>
      </c>
      <c r="D56" s="102">
        <v>195</v>
      </c>
      <c r="E56" s="93">
        <v>0.30952380952380953</v>
      </c>
      <c r="F56" s="102">
        <v>144</v>
      </c>
      <c r="G56" s="93">
        <v>0.22857142857142856</v>
      </c>
      <c r="H56" s="102">
        <v>44</v>
      </c>
      <c r="I56" s="93">
        <v>6.9841269841269843E-2</v>
      </c>
      <c r="J56" s="102">
        <v>7</v>
      </c>
      <c r="K56" s="93">
        <v>1.1111111111111112E-2</v>
      </c>
      <c r="L56" s="102">
        <v>435</v>
      </c>
      <c r="M56" s="93">
        <v>0.69047619047619047</v>
      </c>
      <c r="O56" s="194" t="s">
        <v>231</v>
      </c>
      <c r="P56" s="195"/>
      <c r="Q56" s="195"/>
      <c r="R56" s="195"/>
      <c r="S56" s="195"/>
      <c r="T56" s="195"/>
      <c r="U56" s="195"/>
      <c r="V56" s="195"/>
      <c r="W56" s="195"/>
      <c r="X56" s="195"/>
      <c r="Y56" s="195"/>
      <c r="Z56" s="195"/>
      <c r="AA56" s="195"/>
    </row>
    <row r="57" spans="1:27" ht="16.350000000000001" customHeight="1" x14ac:dyDescent="0.25">
      <c r="A57" s="178"/>
      <c r="B57" s="90" t="s">
        <v>115</v>
      </c>
      <c r="C57" s="91">
        <v>1060</v>
      </c>
      <c r="D57" s="102">
        <v>279</v>
      </c>
      <c r="E57" s="93">
        <v>0.26320754716981132</v>
      </c>
      <c r="F57" s="102">
        <v>173</v>
      </c>
      <c r="G57" s="93">
        <v>0.16320754716981131</v>
      </c>
      <c r="H57" s="102">
        <v>90</v>
      </c>
      <c r="I57" s="93">
        <v>8.4905660377358486E-2</v>
      </c>
      <c r="J57" s="102">
        <v>16</v>
      </c>
      <c r="K57" s="93">
        <v>1.509433962264151E-2</v>
      </c>
      <c r="L57" s="102">
        <v>781</v>
      </c>
      <c r="M57" s="93">
        <v>0.73679245283018868</v>
      </c>
      <c r="O57" s="195"/>
      <c r="P57" s="195"/>
      <c r="Q57" s="195"/>
      <c r="R57" s="195"/>
      <c r="S57" s="195"/>
      <c r="T57" s="195"/>
      <c r="U57" s="195"/>
      <c r="V57" s="195"/>
      <c r="W57" s="195"/>
      <c r="X57" s="195"/>
      <c r="Y57" s="195"/>
      <c r="Z57" s="195"/>
      <c r="AA57" s="195"/>
    </row>
    <row r="58" spans="1:27" ht="16.350000000000001" customHeight="1" x14ac:dyDescent="0.25">
      <c r="A58" s="178"/>
      <c r="B58" s="90" t="s">
        <v>116</v>
      </c>
      <c r="C58" s="91">
        <v>649</v>
      </c>
      <c r="D58" s="102">
        <v>147</v>
      </c>
      <c r="E58" s="93">
        <v>0.22650231124807396</v>
      </c>
      <c r="F58" s="102">
        <v>95</v>
      </c>
      <c r="G58" s="93">
        <v>0.14637904468412943</v>
      </c>
      <c r="H58" s="102">
        <v>49</v>
      </c>
      <c r="I58" s="93">
        <v>7.5500770416024654E-2</v>
      </c>
      <c r="J58" s="102">
        <v>3</v>
      </c>
      <c r="K58" s="93">
        <v>4.6224961479198771E-3</v>
      </c>
      <c r="L58" s="102">
        <v>502</v>
      </c>
      <c r="M58" s="93">
        <v>0.77349768875192604</v>
      </c>
      <c r="O58" s="195"/>
      <c r="P58" s="195"/>
      <c r="Q58" s="195"/>
      <c r="R58" s="195"/>
      <c r="S58" s="195"/>
      <c r="T58" s="195"/>
      <c r="U58" s="195"/>
      <c r="V58" s="195"/>
      <c r="W58" s="195"/>
      <c r="X58" s="195"/>
      <c r="Y58" s="195"/>
      <c r="Z58" s="195"/>
      <c r="AA58" s="195"/>
    </row>
    <row r="59" spans="1:27" ht="16.350000000000001" customHeight="1" x14ac:dyDescent="0.25">
      <c r="A59" s="178"/>
      <c r="B59" s="90" t="s">
        <v>117</v>
      </c>
      <c r="C59" s="91">
        <v>1560</v>
      </c>
      <c r="D59" s="102">
        <v>508</v>
      </c>
      <c r="E59" s="93">
        <v>0.32564102564102565</v>
      </c>
      <c r="F59" s="102">
        <v>310</v>
      </c>
      <c r="G59" s="93">
        <v>0.19871794871794871</v>
      </c>
      <c r="H59" s="102">
        <v>183</v>
      </c>
      <c r="I59" s="93">
        <v>0.11730769230769231</v>
      </c>
      <c r="J59" s="102">
        <v>15</v>
      </c>
      <c r="K59" s="93">
        <v>9.6153846153846159E-3</v>
      </c>
      <c r="L59" s="102">
        <v>1052</v>
      </c>
      <c r="M59" s="93">
        <v>0.67435897435897441</v>
      </c>
    </row>
    <row r="60" spans="1:27" ht="16.350000000000001" customHeight="1" x14ac:dyDescent="0.25">
      <c r="A60" s="178"/>
      <c r="B60" s="90" t="s">
        <v>118</v>
      </c>
      <c r="C60" s="91">
        <v>409</v>
      </c>
      <c r="D60" s="102">
        <v>54</v>
      </c>
      <c r="E60" s="93">
        <v>0.13202933985330073</v>
      </c>
      <c r="F60" s="102">
        <v>38</v>
      </c>
      <c r="G60" s="93">
        <v>9.2909535452322736E-2</v>
      </c>
      <c r="H60" s="102">
        <v>13</v>
      </c>
      <c r="I60" s="93">
        <v>3.1784841075794622E-2</v>
      </c>
      <c r="J60" s="102">
        <v>3</v>
      </c>
      <c r="K60" s="93">
        <v>7.3349633251833741E-3</v>
      </c>
      <c r="L60" s="102">
        <v>355</v>
      </c>
      <c r="M60" s="93">
        <v>0.86797066014669921</v>
      </c>
    </row>
    <row r="61" spans="1:27" ht="16.350000000000001" customHeight="1" x14ac:dyDescent="0.25">
      <c r="A61" s="178"/>
      <c r="B61" s="90" t="s">
        <v>119</v>
      </c>
      <c r="C61" s="91">
        <v>1700</v>
      </c>
      <c r="D61" s="102">
        <v>416</v>
      </c>
      <c r="E61" s="93">
        <v>0.24470588235294119</v>
      </c>
      <c r="F61" s="102">
        <v>275</v>
      </c>
      <c r="G61" s="93">
        <v>0.16176470588235295</v>
      </c>
      <c r="H61" s="102">
        <v>132</v>
      </c>
      <c r="I61" s="93">
        <v>7.7647058823529416E-2</v>
      </c>
      <c r="J61" s="102">
        <v>9</v>
      </c>
      <c r="K61" s="93">
        <v>5.2941176470588233E-3</v>
      </c>
      <c r="L61" s="102">
        <v>1284</v>
      </c>
      <c r="M61" s="93">
        <v>0.75529411764705878</v>
      </c>
    </row>
    <row r="62" spans="1:27" ht="16.350000000000001" customHeight="1" x14ac:dyDescent="0.25">
      <c r="A62" s="178"/>
      <c r="B62" s="90" t="s">
        <v>120</v>
      </c>
      <c r="C62" s="91">
        <v>1887</v>
      </c>
      <c r="D62" s="102">
        <v>569</v>
      </c>
      <c r="E62" s="93">
        <v>0.30153683094859568</v>
      </c>
      <c r="F62" s="102">
        <v>263</v>
      </c>
      <c r="G62" s="93">
        <v>0.13937466878643348</v>
      </c>
      <c r="H62" s="102">
        <v>291</v>
      </c>
      <c r="I62" s="93">
        <v>0.15421303656597773</v>
      </c>
      <c r="J62" s="102">
        <v>15</v>
      </c>
      <c r="K62" s="93">
        <v>7.9491255961844191E-3</v>
      </c>
      <c r="L62" s="102">
        <v>1318</v>
      </c>
      <c r="M62" s="93">
        <v>0.69846316905140438</v>
      </c>
    </row>
    <row r="63" spans="1:27" ht="16.350000000000001" customHeight="1" x14ac:dyDescent="0.25">
      <c r="A63" s="178"/>
      <c r="B63" s="90" t="s">
        <v>121</v>
      </c>
      <c r="C63" s="91">
        <v>332</v>
      </c>
      <c r="D63" s="102">
        <v>56</v>
      </c>
      <c r="E63" s="93">
        <v>0.16867469879518071</v>
      </c>
      <c r="F63" s="102">
        <v>41</v>
      </c>
      <c r="G63" s="93">
        <v>0.12349397590361445</v>
      </c>
      <c r="H63" s="102">
        <v>13</v>
      </c>
      <c r="I63" s="93">
        <v>3.9156626506024098E-2</v>
      </c>
      <c r="J63" s="102">
        <v>2</v>
      </c>
      <c r="K63" s="93">
        <v>6.024096385542169E-3</v>
      </c>
      <c r="L63" s="102">
        <v>276</v>
      </c>
      <c r="M63" s="93">
        <v>0.83132530120481929</v>
      </c>
    </row>
    <row r="64" spans="1:27" ht="16.350000000000001" customHeight="1" x14ac:dyDescent="0.25">
      <c r="A64" s="178"/>
      <c r="B64" s="90" t="s">
        <v>122</v>
      </c>
      <c r="C64" s="91">
        <v>2519</v>
      </c>
      <c r="D64" s="102">
        <v>933</v>
      </c>
      <c r="E64" s="93">
        <v>0.37038507344184202</v>
      </c>
      <c r="F64" s="102">
        <v>724</v>
      </c>
      <c r="G64" s="93">
        <v>0.28741564112743151</v>
      </c>
      <c r="H64" s="102">
        <v>193</v>
      </c>
      <c r="I64" s="93">
        <v>7.6617705438666139E-2</v>
      </c>
      <c r="J64" s="102">
        <v>16</v>
      </c>
      <c r="K64" s="93">
        <v>6.3517268757443427E-3</v>
      </c>
      <c r="L64" s="102">
        <v>1586</v>
      </c>
      <c r="M64" s="93">
        <v>0.62961492655815798</v>
      </c>
    </row>
    <row r="65" spans="1:24" ht="16.350000000000001" customHeight="1" x14ac:dyDescent="0.25">
      <c r="A65" s="178"/>
      <c r="B65" s="90" t="s">
        <v>123</v>
      </c>
      <c r="C65" s="91">
        <v>607</v>
      </c>
      <c r="D65" s="102">
        <v>142</v>
      </c>
      <c r="E65" s="93">
        <v>0.23393739703459637</v>
      </c>
      <c r="F65" s="102">
        <v>71</v>
      </c>
      <c r="G65" s="93">
        <v>0.11696869851729819</v>
      </c>
      <c r="H65" s="102">
        <v>67</v>
      </c>
      <c r="I65" s="93">
        <v>0.11037891268533773</v>
      </c>
      <c r="J65" s="102">
        <v>4</v>
      </c>
      <c r="K65" s="93">
        <v>6.5897858319604614E-3</v>
      </c>
      <c r="L65" s="102">
        <v>465</v>
      </c>
      <c r="M65" s="93">
        <v>0.76606260296540363</v>
      </c>
    </row>
    <row r="66" spans="1:24" ht="16.350000000000001" customHeight="1" x14ac:dyDescent="0.25">
      <c r="A66" s="178"/>
      <c r="B66" s="90" t="s">
        <v>124</v>
      </c>
      <c r="C66" s="91">
        <v>966</v>
      </c>
      <c r="D66" s="102">
        <v>174</v>
      </c>
      <c r="E66" s="93">
        <v>0.18012422360248448</v>
      </c>
      <c r="F66" s="102">
        <v>90</v>
      </c>
      <c r="G66" s="93">
        <v>9.3167701863354033E-2</v>
      </c>
      <c r="H66" s="102">
        <v>81</v>
      </c>
      <c r="I66" s="93">
        <v>8.3850931677018639E-2</v>
      </c>
      <c r="J66" s="102">
        <v>3</v>
      </c>
      <c r="K66" s="93">
        <v>3.105590062111801E-3</v>
      </c>
      <c r="L66" s="102">
        <v>792</v>
      </c>
      <c r="M66" s="93">
        <v>0.81987577639751552</v>
      </c>
    </row>
    <row r="67" spans="1:24" ht="16.350000000000001" customHeight="1" x14ac:dyDescent="0.25">
      <c r="A67" s="178"/>
      <c r="B67" s="90" t="s">
        <v>125</v>
      </c>
      <c r="C67" s="91">
        <v>680</v>
      </c>
      <c r="D67" s="102">
        <v>208</v>
      </c>
      <c r="E67" s="93">
        <v>0.30588235294117649</v>
      </c>
      <c r="F67" s="102">
        <v>137</v>
      </c>
      <c r="G67" s="93">
        <v>0.20147058823529412</v>
      </c>
      <c r="H67" s="102">
        <v>69</v>
      </c>
      <c r="I67" s="93">
        <v>0.10147058823529412</v>
      </c>
      <c r="J67" s="102">
        <v>2</v>
      </c>
      <c r="K67" s="93">
        <v>2.9411764705882353E-3</v>
      </c>
      <c r="L67" s="102">
        <v>472</v>
      </c>
      <c r="M67" s="93">
        <v>0.69411764705882351</v>
      </c>
    </row>
    <row r="68" spans="1:24" ht="16.350000000000001" customHeight="1" x14ac:dyDescent="0.25">
      <c r="A68" s="178"/>
      <c r="B68" s="90" t="s">
        <v>126</v>
      </c>
      <c r="C68" s="91">
        <v>785</v>
      </c>
      <c r="D68" s="102">
        <v>120</v>
      </c>
      <c r="E68" s="93">
        <v>0.15286624203821655</v>
      </c>
      <c r="F68" s="102">
        <v>76</v>
      </c>
      <c r="G68" s="93">
        <v>9.6815286624203828E-2</v>
      </c>
      <c r="H68" s="102">
        <v>41</v>
      </c>
      <c r="I68" s="93">
        <v>5.2229299363057327E-2</v>
      </c>
      <c r="J68" s="102">
        <v>3</v>
      </c>
      <c r="K68" s="93">
        <v>3.821656050955414E-3</v>
      </c>
      <c r="L68" s="102">
        <v>665</v>
      </c>
      <c r="M68" s="93">
        <v>0.84713375796178347</v>
      </c>
    </row>
    <row r="69" spans="1:24" ht="16.350000000000001" customHeight="1" x14ac:dyDescent="0.25">
      <c r="A69" s="178"/>
      <c r="B69" s="90" t="s">
        <v>127</v>
      </c>
      <c r="C69" s="91">
        <v>235</v>
      </c>
      <c r="D69" s="102">
        <v>69</v>
      </c>
      <c r="E69" s="93">
        <v>0.29361702127659572</v>
      </c>
      <c r="F69" s="102">
        <v>47</v>
      </c>
      <c r="G69" s="93">
        <v>0.2</v>
      </c>
      <c r="H69" s="102">
        <v>18</v>
      </c>
      <c r="I69" s="93">
        <v>7.6595744680851063E-2</v>
      </c>
      <c r="J69" s="102">
        <v>4</v>
      </c>
      <c r="K69" s="93">
        <v>1.7021276595744681E-2</v>
      </c>
      <c r="L69" s="102">
        <v>166</v>
      </c>
      <c r="M69" s="93">
        <v>0.70638297872340428</v>
      </c>
    </row>
    <row r="70" spans="1:24" ht="16.350000000000001" customHeight="1" x14ac:dyDescent="0.25">
      <c r="A70" s="178"/>
      <c r="B70" s="90" t="s">
        <v>128</v>
      </c>
      <c r="C70" s="91">
        <v>900</v>
      </c>
      <c r="D70" s="102">
        <v>512</v>
      </c>
      <c r="E70" s="93">
        <v>0.56888888888888889</v>
      </c>
      <c r="F70" s="102">
        <v>307</v>
      </c>
      <c r="G70" s="93">
        <v>0.34111111111111109</v>
      </c>
      <c r="H70" s="102">
        <v>199</v>
      </c>
      <c r="I70" s="93">
        <v>0.22111111111111112</v>
      </c>
      <c r="J70" s="102">
        <v>6</v>
      </c>
      <c r="K70" s="93">
        <v>6.6666666666666671E-3</v>
      </c>
      <c r="L70" s="102">
        <v>388</v>
      </c>
      <c r="M70" s="93">
        <v>0.43111111111111111</v>
      </c>
    </row>
    <row r="71" spans="1:24" ht="16.350000000000001" customHeight="1" x14ac:dyDescent="0.25">
      <c r="A71" s="178"/>
      <c r="B71" s="90" t="s">
        <v>129</v>
      </c>
      <c r="C71" s="91">
        <v>337</v>
      </c>
      <c r="D71" s="102">
        <v>2</v>
      </c>
      <c r="E71" s="93">
        <v>5.9347181008902079E-3</v>
      </c>
      <c r="F71" s="102">
        <v>1</v>
      </c>
      <c r="G71" s="93">
        <v>2.967359050445104E-3</v>
      </c>
      <c r="H71" s="102">
        <v>1</v>
      </c>
      <c r="I71" s="93">
        <v>2.967359050445104E-3</v>
      </c>
      <c r="J71" s="102">
        <v>0</v>
      </c>
      <c r="K71" s="93">
        <v>0</v>
      </c>
      <c r="L71" s="102">
        <v>335</v>
      </c>
      <c r="M71" s="93">
        <v>0.99406528189910981</v>
      </c>
    </row>
    <row r="72" spans="1:24" ht="16.350000000000001" customHeight="1" x14ac:dyDescent="0.25">
      <c r="A72" s="178"/>
      <c r="B72" s="90" t="s">
        <v>130</v>
      </c>
      <c r="C72" s="91">
        <v>272</v>
      </c>
      <c r="D72" s="102">
        <v>11</v>
      </c>
      <c r="E72" s="93">
        <v>4.0441176470588237E-2</v>
      </c>
      <c r="F72" s="102">
        <v>1</v>
      </c>
      <c r="G72" s="93">
        <v>3.6764705882352941E-3</v>
      </c>
      <c r="H72" s="102">
        <v>7</v>
      </c>
      <c r="I72" s="93">
        <v>2.5735294117647058E-2</v>
      </c>
      <c r="J72" s="102">
        <v>3</v>
      </c>
      <c r="K72" s="93">
        <v>1.1029411764705883E-2</v>
      </c>
      <c r="L72" s="102">
        <v>261</v>
      </c>
      <c r="M72" s="93">
        <v>0.9595588235294118</v>
      </c>
    </row>
    <row r="73" spans="1:24" ht="16.350000000000001" customHeight="1" x14ac:dyDescent="0.25">
      <c r="A73" s="178"/>
      <c r="B73" s="90" t="s">
        <v>131</v>
      </c>
      <c r="C73" s="91">
        <v>265</v>
      </c>
      <c r="D73" s="102">
        <v>0</v>
      </c>
      <c r="E73" s="93">
        <v>0</v>
      </c>
      <c r="F73" s="102">
        <v>0</v>
      </c>
      <c r="G73" s="93">
        <v>0</v>
      </c>
      <c r="H73" s="102">
        <v>0</v>
      </c>
      <c r="I73" s="93">
        <v>0</v>
      </c>
      <c r="J73" s="102">
        <v>0</v>
      </c>
      <c r="K73" s="93">
        <v>0</v>
      </c>
      <c r="L73" s="102">
        <v>265</v>
      </c>
      <c r="M73" s="93">
        <v>1</v>
      </c>
    </row>
    <row r="74" spans="1:24" ht="16.350000000000001" customHeight="1" x14ac:dyDescent="0.25">
      <c r="A74" s="178"/>
      <c r="B74" s="90" t="s">
        <v>132</v>
      </c>
      <c r="C74" s="91">
        <v>104</v>
      </c>
      <c r="D74" s="102">
        <v>16</v>
      </c>
      <c r="E74" s="93">
        <v>0.15384615384615385</v>
      </c>
      <c r="F74" s="102">
        <v>4</v>
      </c>
      <c r="G74" s="93">
        <v>3.8461538461538464E-2</v>
      </c>
      <c r="H74" s="102">
        <v>10</v>
      </c>
      <c r="I74" s="93">
        <v>9.6153846153846159E-2</v>
      </c>
      <c r="J74" s="102">
        <v>2</v>
      </c>
      <c r="K74" s="93">
        <v>1.9230769230769232E-2</v>
      </c>
      <c r="L74" s="102">
        <v>88</v>
      </c>
      <c r="M74" s="93">
        <v>0.84615384615384615</v>
      </c>
    </row>
    <row r="75" spans="1:24" ht="16.350000000000001" customHeight="1" x14ac:dyDescent="0.25">
      <c r="A75" s="178"/>
      <c r="B75" s="90" t="s">
        <v>133</v>
      </c>
      <c r="C75" s="91">
        <v>267</v>
      </c>
      <c r="D75" s="102">
        <v>52</v>
      </c>
      <c r="E75" s="93">
        <v>0.19475655430711611</v>
      </c>
      <c r="F75" s="102">
        <v>18</v>
      </c>
      <c r="G75" s="93">
        <v>6.741573033707865E-2</v>
      </c>
      <c r="H75" s="102">
        <v>32</v>
      </c>
      <c r="I75" s="93">
        <v>0.1198501872659176</v>
      </c>
      <c r="J75" s="102">
        <v>2</v>
      </c>
      <c r="K75" s="93">
        <v>7.4906367041198503E-3</v>
      </c>
      <c r="L75" s="102">
        <v>215</v>
      </c>
      <c r="M75" s="93">
        <v>0.80524344569288386</v>
      </c>
    </row>
    <row r="76" spans="1:24" ht="16.350000000000001" customHeight="1" x14ac:dyDescent="0.25">
      <c r="A76" s="178"/>
      <c r="B76" s="90" t="s">
        <v>134</v>
      </c>
      <c r="C76" s="91">
        <v>40</v>
      </c>
      <c r="D76" s="102">
        <v>40</v>
      </c>
      <c r="E76" s="93">
        <v>1</v>
      </c>
      <c r="F76" s="102">
        <v>40</v>
      </c>
      <c r="G76" s="93">
        <v>1</v>
      </c>
      <c r="H76" s="102">
        <v>0</v>
      </c>
      <c r="I76" s="93">
        <v>0</v>
      </c>
      <c r="J76" s="102">
        <v>0</v>
      </c>
      <c r="K76" s="93">
        <v>0</v>
      </c>
      <c r="L76" s="102">
        <v>0</v>
      </c>
      <c r="M76" s="93">
        <v>0</v>
      </c>
    </row>
    <row r="77" spans="1:24" ht="16.350000000000001" customHeight="1" x14ac:dyDescent="0.25">
      <c r="A77" s="179"/>
      <c r="B77" s="94" t="s">
        <v>135</v>
      </c>
      <c r="C77" s="95">
        <v>24</v>
      </c>
      <c r="D77" s="103">
        <v>24</v>
      </c>
      <c r="E77" s="97">
        <v>1</v>
      </c>
      <c r="F77" s="103">
        <v>24</v>
      </c>
      <c r="G77" s="97">
        <v>1</v>
      </c>
      <c r="H77" s="103">
        <v>0</v>
      </c>
      <c r="I77" s="97">
        <v>0</v>
      </c>
      <c r="J77" s="103">
        <v>0</v>
      </c>
      <c r="K77" s="97">
        <v>0</v>
      </c>
      <c r="L77" s="103">
        <v>0</v>
      </c>
      <c r="M77" s="97">
        <v>0</v>
      </c>
    </row>
    <row r="78" spans="1:24" ht="16.350000000000001" customHeight="1" x14ac:dyDescent="0.25">
      <c r="A78" s="177" t="s">
        <v>63</v>
      </c>
      <c r="B78" s="86" t="s">
        <v>100</v>
      </c>
      <c r="C78" s="87">
        <v>466</v>
      </c>
      <c r="D78" s="98">
        <v>143</v>
      </c>
      <c r="E78" s="89">
        <v>0.30686695278969955</v>
      </c>
      <c r="F78" s="98">
        <v>102</v>
      </c>
      <c r="G78" s="89">
        <v>0.21888412017167383</v>
      </c>
      <c r="H78" s="98">
        <v>40</v>
      </c>
      <c r="I78" s="89">
        <v>8.5836909871244635E-2</v>
      </c>
      <c r="J78" s="98">
        <v>1</v>
      </c>
      <c r="K78" s="89">
        <v>2.1459227467811159E-3</v>
      </c>
      <c r="L78" s="98">
        <v>323</v>
      </c>
      <c r="M78" s="89">
        <v>0.69313304721030045</v>
      </c>
      <c r="O78" s="47"/>
      <c r="P78" s="47"/>
      <c r="R78" s="47"/>
      <c r="T78" s="47"/>
      <c r="V78" s="47"/>
      <c r="X78" s="47"/>
    </row>
    <row r="79" spans="1:24" ht="16.350000000000001" customHeight="1" x14ac:dyDescent="0.25">
      <c r="A79" s="178"/>
      <c r="B79" s="90" t="s">
        <v>101</v>
      </c>
      <c r="C79" s="91">
        <v>1206</v>
      </c>
      <c r="D79" s="99">
        <v>333</v>
      </c>
      <c r="E79" s="93">
        <v>0.27611940298507465</v>
      </c>
      <c r="F79" s="99">
        <v>177</v>
      </c>
      <c r="G79" s="93">
        <v>0.14676616915422885</v>
      </c>
      <c r="H79" s="99">
        <v>139</v>
      </c>
      <c r="I79" s="93">
        <v>0.11525704809286899</v>
      </c>
      <c r="J79" s="99">
        <v>17</v>
      </c>
      <c r="K79" s="93">
        <v>1.4096185737976783E-2</v>
      </c>
      <c r="L79" s="99">
        <v>873</v>
      </c>
      <c r="M79" s="93">
        <v>0.72388059701492535</v>
      </c>
      <c r="O79" s="47"/>
      <c r="P79" s="47"/>
      <c r="R79" s="47"/>
      <c r="V79" s="47"/>
      <c r="X79" s="47"/>
    </row>
    <row r="80" spans="1:24" ht="16.350000000000001" customHeight="1" x14ac:dyDescent="0.25">
      <c r="A80" s="178"/>
      <c r="B80" s="90" t="s">
        <v>102</v>
      </c>
      <c r="C80" s="91">
        <v>1539</v>
      </c>
      <c r="D80" s="99">
        <v>809</v>
      </c>
      <c r="E80" s="93">
        <v>0.5256660168940871</v>
      </c>
      <c r="F80" s="99">
        <v>568</v>
      </c>
      <c r="G80" s="93">
        <v>0.36907082521117607</v>
      </c>
      <c r="H80" s="99">
        <v>227</v>
      </c>
      <c r="I80" s="93">
        <v>0.147498375568551</v>
      </c>
      <c r="J80" s="99">
        <v>14</v>
      </c>
      <c r="K80" s="93">
        <v>9.0968161143599735E-3</v>
      </c>
      <c r="L80" s="99">
        <v>730</v>
      </c>
      <c r="M80" s="93">
        <v>0.4743339831059129</v>
      </c>
    </row>
    <row r="81" spans="1:13" ht="16.350000000000001" customHeight="1" x14ac:dyDescent="0.25">
      <c r="A81" s="178"/>
      <c r="B81" s="90" t="s">
        <v>103</v>
      </c>
      <c r="C81" s="91">
        <v>847</v>
      </c>
      <c r="D81" s="99">
        <v>501</v>
      </c>
      <c r="E81" s="93">
        <v>0.59149940968122783</v>
      </c>
      <c r="F81" s="99">
        <v>335</v>
      </c>
      <c r="G81" s="93">
        <v>0.39551357733175913</v>
      </c>
      <c r="H81" s="99">
        <v>163</v>
      </c>
      <c r="I81" s="93">
        <v>0.19244391971664698</v>
      </c>
      <c r="J81" s="99">
        <v>3</v>
      </c>
      <c r="K81" s="93">
        <v>3.5419126328217238E-3</v>
      </c>
      <c r="L81" s="99">
        <v>346</v>
      </c>
      <c r="M81" s="93">
        <v>0.40850059031877212</v>
      </c>
    </row>
    <row r="82" spans="1:13" ht="16.350000000000001" customHeight="1" x14ac:dyDescent="0.25">
      <c r="A82" s="178"/>
      <c r="B82" s="90" t="s">
        <v>104</v>
      </c>
      <c r="C82" s="91">
        <v>2211</v>
      </c>
      <c r="D82" s="99">
        <v>1340</v>
      </c>
      <c r="E82" s="93">
        <v>0.60606060606060608</v>
      </c>
      <c r="F82" s="99">
        <v>935</v>
      </c>
      <c r="G82" s="93">
        <v>0.4228855721393035</v>
      </c>
      <c r="H82" s="99">
        <v>385</v>
      </c>
      <c r="I82" s="93">
        <v>0.17412935323383086</v>
      </c>
      <c r="J82" s="99">
        <v>20</v>
      </c>
      <c r="K82" s="93">
        <v>9.0456806874717327E-3</v>
      </c>
      <c r="L82" s="99">
        <v>871</v>
      </c>
      <c r="M82" s="93">
        <v>0.39393939393939392</v>
      </c>
    </row>
    <row r="83" spans="1:13" ht="16.350000000000001" customHeight="1" x14ac:dyDescent="0.25">
      <c r="A83" s="178"/>
      <c r="B83" s="90" t="s">
        <v>105</v>
      </c>
      <c r="C83" s="91">
        <v>906</v>
      </c>
      <c r="D83" s="99">
        <v>388</v>
      </c>
      <c r="E83" s="93">
        <v>0.42825607064017662</v>
      </c>
      <c r="F83" s="99">
        <v>199</v>
      </c>
      <c r="G83" s="93">
        <v>0.2196467991169978</v>
      </c>
      <c r="H83" s="99">
        <v>186</v>
      </c>
      <c r="I83" s="93">
        <v>0.20529801324503311</v>
      </c>
      <c r="J83" s="99">
        <v>3</v>
      </c>
      <c r="K83" s="93">
        <v>3.3112582781456954E-3</v>
      </c>
      <c r="L83" s="99">
        <v>518</v>
      </c>
      <c r="M83" s="93">
        <v>0.57174392935982343</v>
      </c>
    </row>
    <row r="84" spans="1:13" ht="16.350000000000001" customHeight="1" x14ac:dyDescent="0.25">
      <c r="A84" s="178"/>
      <c r="B84" s="90" t="s">
        <v>106</v>
      </c>
      <c r="C84" s="91">
        <v>1395</v>
      </c>
      <c r="D84" s="99">
        <v>721</v>
      </c>
      <c r="E84" s="93">
        <v>0.51684587813620075</v>
      </c>
      <c r="F84" s="99">
        <v>500</v>
      </c>
      <c r="G84" s="93">
        <v>0.35842293906810035</v>
      </c>
      <c r="H84" s="99">
        <v>201</v>
      </c>
      <c r="I84" s="93">
        <v>0.14408602150537633</v>
      </c>
      <c r="J84" s="99">
        <v>20</v>
      </c>
      <c r="K84" s="93">
        <v>1.4336917562724014E-2</v>
      </c>
      <c r="L84" s="99">
        <v>674</v>
      </c>
      <c r="M84" s="93">
        <v>0.4831541218637993</v>
      </c>
    </row>
    <row r="85" spans="1:13" ht="16.350000000000001" customHeight="1" x14ac:dyDescent="0.25">
      <c r="A85" s="178"/>
      <c r="B85" s="90" t="s">
        <v>107</v>
      </c>
      <c r="C85" s="91">
        <v>1685</v>
      </c>
      <c r="D85" s="99">
        <v>933</v>
      </c>
      <c r="E85" s="93">
        <v>0.55370919881305636</v>
      </c>
      <c r="F85" s="99">
        <v>695</v>
      </c>
      <c r="G85" s="93">
        <v>0.41246290801186941</v>
      </c>
      <c r="H85" s="99">
        <v>220</v>
      </c>
      <c r="I85" s="93">
        <v>0.13056379821958458</v>
      </c>
      <c r="J85" s="99">
        <v>18</v>
      </c>
      <c r="K85" s="93">
        <v>1.0682492581602374E-2</v>
      </c>
      <c r="L85" s="99">
        <v>752</v>
      </c>
      <c r="M85" s="93">
        <v>0.44629080118694364</v>
      </c>
    </row>
    <row r="86" spans="1:13" ht="16.350000000000001" customHeight="1" x14ac:dyDescent="0.25">
      <c r="A86" s="178"/>
      <c r="B86" s="90" t="s">
        <v>108</v>
      </c>
      <c r="C86" s="91">
        <v>1938</v>
      </c>
      <c r="D86" s="99">
        <v>1025</v>
      </c>
      <c r="E86" s="93">
        <v>0.52889576883384937</v>
      </c>
      <c r="F86" s="99">
        <v>693</v>
      </c>
      <c r="G86" s="93">
        <v>0.35758513931888547</v>
      </c>
      <c r="H86" s="99">
        <v>311</v>
      </c>
      <c r="I86" s="93">
        <v>0.16047471620227038</v>
      </c>
      <c r="J86" s="99">
        <v>21</v>
      </c>
      <c r="K86" s="93">
        <v>1.0835913312693499E-2</v>
      </c>
      <c r="L86" s="99">
        <v>913</v>
      </c>
      <c r="M86" s="93">
        <v>0.47110423116615069</v>
      </c>
    </row>
    <row r="87" spans="1:13" ht="16.350000000000001" customHeight="1" x14ac:dyDescent="0.25">
      <c r="A87" s="178"/>
      <c r="B87" s="90" t="s">
        <v>109</v>
      </c>
      <c r="C87" s="91">
        <v>1129</v>
      </c>
      <c r="D87" s="99">
        <v>577</v>
      </c>
      <c r="E87" s="93">
        <v>0.51107174490699736</v>
      </c>
      <c r="F87" s="99">
        <v>305</v>
      </c>
      <c r="G87" s="93">
        <v>0.27015057573073514</v>
      </c>
      <c r="H87" s="99">
        <v>261</v>
      </c>
      <c r="I87" s="93">
        <v>0.23117803365810452</v>
      </c>
      <c r="J87" s="99">
        <v>11</v>
      </c>
      <c r="K87" s="93">
        <v>9.7431355181576609E-3</v>
      </c>
      <c r="L87" s="99">
        <v>552</v>
      </c>
      <c r="M87" s="93">
        <v>0.48892825509300264</v>
      </c>
    </row>
    <row r="88" spans="1:13" ht="16.350000000000001" customHeight="1" x14ac:dyDescent="0.25">
      <c r="A88" s="178"/>
      <c r="B88" s="90" t="s">
        <v>110</v>
      </c>
      <c r="C88" s="91">
        <v>475</v>
      </c>
      <c r="D88" s="99">
        <v>159</v>
      </c>
      <c r="E88" s="93">
        <v>0.33473684210526317</v>
      </c>
      <c r="F88" s="99">
        <v>103</v>
      </c>
      <c r="G88" s="93">
        <v>0.21684210526315789</v>
      </c>
      <c r="H88" s="99">
        <v>54</v>
      </c>
      <c r="I88" s="93">
        <v>0.11368421052631579</v>
      </c>
      <c r="J88" s="99">
        <v>2</v>
      </c>
      <c r="K88" s="93">
        <v>4.2105263157894736E-3</v>
      </c>
      <c r="L88" s="99">
        <v>316</v>
      </c>
      <c r="M88" s="93">
        <v>0.66526315789473689</v>
      </c>
    </row>
    <row r="89" spans="1:13" ht="16.350000000000001" customHeight="1" x14ac:dyDescent="0.25">
      <c r="A89" s="178"/>
      <c r="B89" s="90" t="s">
        <v>111</v>
      </c>
      <c r="C89" s="91">
        <v>481</v>
      </c>
      <c r="D89" s="99">
        <v>60</v>
      </c>
      <c r="E89" s="93">
        <v>0.12474012474012475</v>
      </c>
      <c r="F89" s="99">
        <v>33</v>
      </c>
      <c r="G89" s="93">
        <v>6.8607068607068611E-2</v>
      </c>
      <c r="H89" s="99">
        <v>19</v>
      </c>
      <c r="I89" s="93">
        <v>3.9501039501039503E-2</v>
      </c>
      <c r="J89" s="99">
        <v>8</v>
      </c>
      <c r="K89" s="93">
        <v>1.6632016632016633E-2</v>
      </c>
      <c r="L89" s="99">
        <v>421</v>
      </c>
      <c r="M89" s="93">
        <v>0.87525987525987525</v>
      </c>
    </row>
    <row r="90" spans="1:13" ht="16.350000000000001" customHeight="1" x14ac:dyDescent="0.25">
      <c r="A90" s="178"/>
      <c r="B90" s="90" t="s">
        <v>112</v>
      </c>
      <c r="C90" s="91">
        <v>4553</v>
      </c>
      <c r="D90" s="99">
        <v>2160</v>
      </c>
      <c r="E90" s="93">
        <v>0.47441247529101693</v>
      </c>
      <c r="F90" s="99">
        <v>1449</v>
      </c>
      <c r="G90" s="93">
        <v>0.31825170217439053</v>
      </c>
      <c r="H90" s="99">
        <v>679</v>
      </c>
      <c r="I90" s="93">
        <v>0.14913244014935206</v>
      </c>
      <c r="J90" s="99">
        <v>32</v>
      </c>
      <c r="K90" s="93">
        <v>7.0283329672743249E-3</v>
      </c>
      <c r="L90" s="99">
        <v>2393</v>
      </c>
      <c r="M90" s="93">
        <v>0.52558752470898307</v>
      </c>
    </row>
    <row r="91" spans="1:13" ht="16.350000000000001" customHeight="1" x14ac:dyDescent="0.25">
      <c r="A91" s="178"/>
      <c r="B91" s="90" t="s">
        <v>113</v>
      </c>
      <c r="C91" s="91">
        <v>328</v>
      </c>
      <c r="D91" s="99">
        <v>93</v>
      </c>
      <c r="E91" s="93">
        <v>0.28353658536585363</v>
      </c>
      <c r="F91" s="99">
        <v>57</v>
      </c>
      <c r="G91" s="93">
        <v>0.17378048780487804</v>
      </c>
      <c r="H91" s="99">
        <v>31</v>
      </c>
      <c r="I91" s="93">
        <v>9.451219512195122E-2</v>
      </c>
      <c r="J91" s="99">
        <v>5</v>
      </c>
      <c r="K91" s="93">
        <v>1.524390243902439E-2</v>
      </c>
      <c r="L91" s="99">
        <v>235</v>
      </c>
      <c r="M91" s="93">
        <v>0.71646341463414631</v>
      </c>
    </row>
    <row r="92" spans="1:13" ht="16.350000000000001" customHeight="1" x14ac:dyDescent="0.25">
      <c r="A92" s="178"/>
      <c r="B92" s="90" t="s">
        <v>114</v>
      </c>
      <c r="C92" s="91">
        <v>695</v>
      </c>
      <c r="D92" s="99">
        <v>203</v>
      </c>
      <c r="E92" s="93">
        <v>0.29208633093525183</v>
      </c>
      <c r="F92" s="99">
        <v>142</v>
      </c>
      <c r="G92" s="93">
        <v>0.20431654676258992</v>
      </c>
      <c r="H92" s="99">
        <v>55</v>
      </c>
      <c r="I92" s="93">
        <v>7.9136690647482008E-2</v>
      </c>
      <c r="J92" s="99">
        <v>6</v>
      </c>
      <c r="K92" s="93">
        <v>8.6330935251798559E-3</v>
      </c>
      <c r="L92" s="99">
        <v>492</v>
      </c>
      <c r="M92" s="93">
        <v>0.70791366906474817</v>
      </c>
    </row>
    <row r="93" spans="1:13" ht="16.350000000000001" customHeight="1" x14ac:dyDescent="0.25">
      <c r="A93" s="178"/>
      <c r="B93" s="90" t="s">
        <v>115</v>
      </c>
      <c r="C93" s="91">
        <v>1210</v>
      </c>
      <c r="D93" s="99">
        <v>337</v>
      </c>
      <c r="E93" s="93">
        <v>0.2785123966942149</v>
      </c>
      <c r="F93" s="99">
        <v>226</v>
      </c>
      <c r="G93" s="93">
        <v>0.18677685950413223</v>
      </c>
      <c r="H93" s="99">
        <v>97</v>
      </c>
      <c r="I93" s="93">
        <v>8.0165289256198341E-2</v>
      </c>
      <c r="J93" s="99">
        <v>14</v>
      </c>
      <c r="K93" s="93">
        <v>1.1570247933884297E-2</v>
      </c>
      <c r="L93" s="99">
        <v>873</v>
      </c>
      <c r="M93" s="93">
        <v>0.7214876033057851</v>
      </c>
    </row>
    <row r="94" spans="1:13" ht="16.350000000000001" customHeight="1" x14ac:dyDescent="0.25">
      <c r="A94" s="178"/>
      <c r="B94" s="90" t="s">
        <v>116</v>
      </c>
      <c r="C94" s="91">
        <v>666</v>
      </c>
      <c r="D94" s="99">
        <v>151</v>
      </c>
      <c r="E94" s="93">
        <v>0.22672672672672672</v>
      </c>
      <c r="F94" s="99">
        <v>88</v>
      </c>
      <c r="G94" s="93">
        <v>0.13213213213213212</v>
      </c>
      <c r="H94" s="99">
        <v>58</v>
      </c>
      <c r="I94" s="93">
        <v>8.7087087087087081E-2</v>
      </c>
      <c r="J94" s="99">
        <v>5</v>
      </c>
      <c r="K94" s="93">
        <v>7.5075075075075074E-3</v>
      </c>
      <c r="L94" s="99">
        <v>515</v>
      </c>
      <c r="M94" s="93">
        <v>0.77327327327327322</v>
      </c>
    </row>
    <row r="95" spans="1:13" ht="16.350000000000001" customHeight="1" x14ac:dyDescent="0.25">
      <c r="A95" s="178"/>
      <c r="B95" s="90" t="s">
        <v>117</v>
      </c>
      <c r="C95" s="91">
        <v>1948</v>
      </c>
      <c r="D95" s="99">
        <v>603</v>
      </c>
      <c r="E95" s="93">
        <v>0.3095482546201232</v>
      </c>
      <c r="F95" s="99">
        <v>347</v>
      </c>
      <c r="G95" s="93">
        <v>0.17813141683778233</v>
      </c>
      <c r="H95" s="99">
        <v>236</v>
      </c>
      <c r="I95" s="93">
        <v>0.12114989733059549</v>
      </c>
      <c r="J95" s="99">
        <v>20</v>
      </c>
      <c r="K95" s="93">
        <v>1.0266940451745379E-2</v>
      </c>
      <c r="L95" s="99">
        <v>1345</v>
      </c>
      <c r="M95" s="93">
        <v>0.69045174537987675</v>
      </c>
    </row>
    <row r="96" spans="1:13" ht="16.350000000000001" customHeight="1" x14ac:dyDescent="0.25">
      <c r="A96" s="178"/>
      <c r="B96" s="90" t="s">
        <v>118</v>
      </c>
      <c r="C96" s="91">
        <v>539</v>
      </c>
      <c r="D96" s="99">
        <v>83</v>
      </c>
      <c r="E96" s="93">
        <v>0.15398886827458255</v>
      </c>
      <c r="F96" s="99">
        <v>54</v>
      </c>
      <c r="G96" s="93">
        <v>0.10018552875695733</v>
      </c>
      <c r="H96" s="99">
        <v>28</v>
      </c>
      <c r="I96" s="93">
        <v>5.1948051948051951E-2</v>
      </c>
      <c r="J96" s="99">
        <v>1</v>
      </c>
      <c r="K96" s="93">
        <v>1.8552875695732839E-3</v>
      </c>
      <c r="L96" s="99">
        <v>456</v>
      </c>
      <c r="M96" s="93">
        <v>0.84601113172541742</v>
      </c>
    </row>
    <row r="97" spans="1:24" ht="16.350000000000001" customHeight="1" x14ac:dyDescent="0.25">
      <c r="A97" s="178"/>
      <c r="B97" s="90" t="s">
        <v>119</v>
      </c>
      <c r="C97" s="91">
        <v>1792</v>
      </c>
      <c r="D97" s="99">
        <v>423</v>
      </c>
      <c r="E97" s="93">
        <v>0.23604910714285715</v>
      </c>
      <c r="F97" s="99">
        <v>268</v>
      </c>
      <c r="G97" s="93">
        <v>0.14955357142857142</v>
      </c>
      <c r="H97" s="99">
        <v>145</v>
      </c>
      <c r="I97" s="93">
        <v>8.0915178571428575E-2</v>
      </c>
      <c r="J97" s="99">
        <v>10</v>
      </c>
      <c r="K97" s="93">
        <v>5.580357142857143E-3</v>
      </c>
      <c r="L97" s="99">
        <v>1369</v>
      </c>
      <c r="M97" s="93">
        <v>0.7639508928571429</v>
      </c>
    </row>
    <row r="98" spans="1:24" ht="16.350000000000001" customHeight="1" x14ac:dyDescent="0.25">
      <c r="A98" s="178"/>
      <c r="B98" s="90" t="s">
        <v>120</v>
      </c>
      <c r="C98" s="91">
        <v>2052</v>
      </c>
      <c r="D98" s="99">
        <v>625</v>
      </c>
      <c r="E98" s="93">
        <v>0.30458089668615984</v>
      </c>
      <c r="F98" s="99">
        <v>337</v>
      </c>
      <c r="G98" s="93">
        <v>0.16423001949317739</v>
      </c>
      <c r="H98" s="99">
        <v>276</v>
      </c>
      <c r="I98" s="93">
        <v>0.13450292397660818</v>
      </c>
      <c r="J98" s="99">
        <v>12</v>
      </c>
      <c r="K98" s="93">
        <v>5.8479532163742687E-3</v>
      </c>
      <c r="L98" s="99">
        <v>1427</v>
      </c>
      <c r="M98" s="93">
        <v>0.69541910331384016</v>
      </c>
    </row>
    <row r="99" spans="1:24" ht="16.350000000000001" customHeight="1" x14ac:dyDescent="0.25">
      <c r="A99" s="178"/>
      <c r="B99" s="90" t="s">
        <v>121</v>
      </c>
      <c r="C99" s="91">
        <v>315</v>
      </c>
      <c r="D99" s="99">
        <v>49</v>
      </c>
      <c r="E99" s="93">
        <v>0.15555555555555556</v>
      </c>
      <c r="F99" s="99">
        <v>28</v>
      </c>
      <c r="G99" s="93">
        <v>8.8888888888888892E-2</v>
      </c>
      <c r="H99" s="99">
        <v>21</v>
      </c>
      <c r="I99" s="93">
        <v>6.6666666666666666E-2</v>
      </c>
      <c r="J99" s="99">
        <v>0</v>
      </c>
      <c r="K99" s="93">
        <v>0</v>
      </c>
      <c r="L99" s="99">
        <v>266</v>
      </c>
      <c r="M99" s="93">
        <v>0.84444444444444444</v>
      </c>
    </row>
    <row r="100" spans="1:24" ht="16.350000000000001" customHeight="1" x14ac:dyDescent="0.25">
      <c r="A100" s="178"/>
      <c r="B100" s="90" t="s">
        <v>122</v>
      </c>
      <c r="C100" s="91">
        <v>2713</v>
      </c>
      <c r="D100" s="99">
        <v>1100</v>
      </c>
      <c r="E100" s="93">
        <v>0.4054552156284556</v>
      </c>
      <c r="F100" s="99">
        <v>847</v>
      </c>
      <c r="G100" s="93">
        <v>0.3122005160339108</v>
      </c>
      <c r="H100" s="99">
        <v>240</v>
      </c>
      <c r="I100" s="93">
        <v>8.8462956137117577E-2</v>
      </c>
      <c r="J100" s="99">
        <v>13</v>
      </c>
      <c r="K100" s="93">
        <v>4.7917434574272022E-3</v>
      </c>
      <c r="L100" s="99">
        <v>1613</v>
      </c>
      <c r="M100" s="93">
        <v>0.59454478437154445</v>
      </c>
    </row>
    <row r="101" spans="1:24" ht="16.350000000000001" customHeight="1" x14ac:dyDescent="0.25">
      <c r="A101" s="178"/>
      <c r="B101" s="90" t="s">
        <v>123</v>
      </c>
      <c r="C101" s="91">
        <v>557</v>
      </c>
      <c r="D101" s="99">
        <v>112</v>
      </c>
      <c r="E101" s="93">
        <v>0.20107719928186715</v>
      </c>
      <c r="F101" s="99">
        <v>44</v>
      </c>
      <c r="G101" s="93">
        <v>7.899461400359066E-2</v>
      </c>
      <c r="H101" s="99">
        <v>59</v>
      </c>
      <c r="I101" s="93">
        <v>0.1059245960502693</v>
      </c>
      <c r="J101" s="99">
        <v>9</v>
      </c>
      <c r="K101" s="93">
        <v>1.615798922800718E-2</v>
      </c>
      <c r="L101" s="99">
        <v>445</v>
      </c>
      <c r="M101" s="93">
        <v>0.79892280071813282</v>
      </c>
    </row>
    <row r="102" spans="1:24" ht="16.350000000000001" customHeight="1" x14ac:dyDescent="0.25">
      <c r="A102" s="178"/>
      <c r="B102" s="90" t="s">
        <v>124</v>
      </c>
      <c r="C102" s="91">
        <v>852</v>
      </c>
      <c r="D102" s="99">
        <v>172</v>
      </c>
      <c r="E102" s="93">
        <v>0.20187793427230047</v>
      </c>
      <c r="F102" s="99">
        <v>72</v>
      </c>
      <c r="G102" s="93">
        <v>8.4507042253521125E-2</v>
      </c>
      <c r="H102" s="99">
        <v>97</v>
      </c>
      <c r="I102" s="93">
        <v>0.11384976525821597</v>
      </c>
      <c r="J102" s="99">
        <v>3</v>
      </c>
      <c r="K102" s="93">
        <v>3.5211267605633804E-3</v>
      </c>
      <c r="L102" s="99">
        <v>680</v>
      </c>
      <c r="M102" s="93">
        <v>0.7981220657276995</v>
      </c>
    </row>
    <row r="103" spans="1:24" ht="16.350000000000001" customHeight="1" x14ac:dyDescent="0.25">
      <c r="A103" s="178"/>
      <c r="B103" s="90" t="s">
        <v>125</v>
      </c>
      <c r="C103" s="91">
        <v>670</v>
      </c>
      <c r="D103" s="99">
        <v>232</v>
      </c>
      <c r="E103" s="93">
        <v>0.34626865671641793</v>
      </c>
      <c r="F103" s="99">
        <v>141</v>
      </c>
      <c r="G103" s="93">
        <v>0.21044776119402986</v>
      </c>
      <c r="H103" s="99">
        <v>90</v>
      </c>
      <c r="I103" s="93">
        <v>0.13432835820895522</v>
      </c>
      <c r="J103" s="99">
        <v>1</v>
      </c>
      <c r="K103" s="93">
        <v>1.4925373134328358E-3</v>
      </c>
      <c r="L103" s="99">
        <v>438</v>
      </c>
      <c r="M103" s="93">
        <v>0.65373134328358207</v>
      </c>
    </row>
    <row r="104" spans="1:24" ht="16.350000000000001" customHeight="1" x14ac:dyDescent="0.25">
      <c r="A104" s="178"/>
      <c r="B104" s="90" t="s">
        <v>126</v>
      </c>
      <c r="C104" s="91">
        <v>872</v>
      </c>
      <c r="D104" s="99">
        <v>163</v>
      </c>
      <c r="E104" s="93">
        <v>0.18692660550458715</v>
      </c>
      <c r="F104" s="99">
        <v>94</v>
      </c>
      <c r="G104" s="93">
        <v>0.10779816513761468</v>
      </c>
      <c r="H104" s="99">
        <v>57</v>
      </c>
      <c r="I104" s="93">
        <v>6.5366972477064217E-2</v>
      </c>
      <c r="J104" s="99">
        <v>12</v>
      </c>
      <c r="K104" s="93">
        <v>1.3761467889908258E-2</v>
      </c>
      <c r="L104" s="99">
        <v>709</v>
      </c>
      <c r="M104" s="93">
        <v>0.81307339449541283</v>
      </c>
    </row>
    <row r="105" spans="1:24" ht="16.350000000000001" customHeight="1" x14ac:dyDescent="0.25">
      <c r="A105" s="178"/>
      <c r="B105" s="90" t="s">
        <v>127</v>
      </c>
      <c r="C105" s="91">
        <v>278</v>
      </c>
      <c r="D105" s="99">
        <v>58</v>
      </c>
      <c r="E105" s="93">
        <v>0.20863309352517986</v>
      </c>
      <c r="F105" s="99">
        <v>41</v>
      </c>
      <c r="G105" s="93">
        <v>0.14748201438848921</v>
      </c>
      <c r="H105" s="99">
        <v>16</v>
      </c>
      <c r="I105" s="93">
        <v>5.7553956834532377E-2</v>
      </c>
      <c r="J105" s="99">
        <v>1</v>
      </c>
      <c r="K105" s="93">
        <v>3.5971223021582736E-3</v>
      </c>
      <c r="L105" s="99">
        <v>220</v>
      </c>
      <c r="M105" s="93">
        <v>0.79136690647482011</v>
      </c>
    </row>
    <row r="106" spans="1:24" ht="16.350000000000001" customHeight="1" x14ac:dyDescent="0.25">
      <c r="A106" s="178"/>
      <c r="B106" s="90" t="s">
        <v>128</v>
      </c>
      <c r="C106" s="91">
        <v>995</v>
      </c>
      <c r="D106" s="99">
        <v>504</v>
      </c>
      <c r="E106" s="93">
        <v>0.50653266331658287</v>
      </c>
      <c r="F106" s="99">
        <v>310</v>
      </c>
      <c r="G106" s="93">
        <v>0.31155778894472363</v>
      </c>
      <c r="H106" s="99">
        <v>189</v>
      </c>
      <c r="I106" s="93">
        <v>0.18994974874371859</v>
      </c>
      <c r="J106" s="99">
        <v>5</v>
      </c>
      <c r="K106" s="93">
        <v>5.0251256281407036E-3</v>
      </c>
      <c r="L106" s="99">
        <v>491</v>
      </c>
      <c r="M106" s="93">
        <v>0.49346733668341708</v>
      </c>
    </row>
    <row r="107" spans="1:24" ht="16.350000000000001" customHeight="1" x14ac:dyDescent="0.25">
      <c r="A107" s="178"/>
      <c r="B107" s="90" t="s">
        <v>129</v>
      </c>
      <c r="C107" s="91">
        <v>335</v>
      </c>
      <c r="D107" s="99">
        <v>5</v>
      </c>
      <c r="E107" s="93">
        <v>1.4925373134328358E-2</v>
      </c>
      <c r="F107" s="99">
        <v>3</v>
      </c>
      <c r="G107" s="93">
        <v>8.9552238805970154E-3</v>
      </c>
      <c r="H107" s="99">
        <v>2</v>
      </c>
      <c r="I107" s="93">
        <v>5.9701492537313433E-3</v>
      </c>
      <c r="J107" s="99">
        <v>0</v>
      </c>
      <c r="K107" s="93">
        <v>0</v>
      </c>
      <c r="L107" s="99">
        <v>330</v>
      </c>
      <c r="M107" s="93">
        <v>0.9850746268656716</v>
      </c>
    </row>
    <row r="108" spans="1:24" ht="16.350000000000001" customHeight="1" x14ac:dyDescent="0.25">
      <c r="A108" s="178"/>
      <c r="B108" s="90" t="s">
        <v>130</v>
      </c>
      <c r="C108" s="91">
        <v>286</v>
      </c>
      <c r="D108" s="99">
        <v>4</v>
      </c>
      <c r="E108" s="93">
        <v>1.3986013986013986E-2</v>
      </c>
      <c r="F108" s="99">
        <v>2</v>
      </c>
      <c r="G108" s="93">
        <v>6.993006993006993E-3</v>
      </c>
      <c r="H108" s="99">
        <v>2</v>
      </c>
      <c r="I108" s="93">
        <v>6.993006993006993E-3</v>
      </c>
      <c r="J108" s="99">
        <v>0</v>
      </c>
      <c r="K108" s="93">
        <v>0</v>
      </c>
      <c r="L108" s="99">
        <v>282</v>
      </c>
      <c r="M108" s="93">
        <v>0.98601398601398604</v>
      </c>
    </row>
    <row r="109" spans="1:24" ht="16.350000000000001" customHeight="1" x14ac:dyDescent="0.25">
      <c r="A109" s="178"/>
      <c r="B109" s="90" t="s">
        <v>131</v>
      </c>
      <c r="C109" s="91">
        <v>274</v>
      </c>
      <c r="D109" s="99">
        <v>3</v>
      </c>
      <c r="E109" s="93">
        <v>1.0948905109489052E-2</v>
      </c>
      <c r="F109" s="99">
        <v>1</v>
      </c>
      <c r="G109" s="93">
        <v>3.6496350364963502E-3</v>
      </c>
      <c r="H109" s="99">
        <v>2</v>
      </c>
      <c r="I109" s="93">
        <v>7.2992700729927005E-3</v>
      </c>
      <c r="J109" s="99">
        <v>0</v>
      </c>
      <c r="K109" s="93">
        <v>0</v>
      </c>
      <c r="L109" s="99">
        <v>271</v>
      </c>
      <c r="M109" s="93">
        <v>0.98905109489051091</v>
      </c>
    </row>
    <row r="110" spans="1:24" ht="16.350000000000001" customHeight="1" x14ac:dyDescent="0.25">
      <c r="A110" s="178"/>
      <c r="B110" s="90" t="s">
        <v>132</v>
      </c>
      <c r="C110" s="91">
        <v>107</v>
      </c>
      <c r="D110" s="99">
        <v>26</v>
      </c>
      <c r="E110" s="93">
        <v>0.24299065420560748</v>
      </c>
      <c r="F110" s="99">
        <v>1</v>
      </c>
      <c r="G110" s="93">
        <v>9.3457943925233638E-3</v>
      </c>
      <c r="H110" s="99">
        <v>20</v>
      </c>
      <c r="I110" s="93">
        <v>0.18691588785046728</v>
      </c>
      <c r="J110" s="99">
        <v>5</v>
      </c>
      <c r="K110" s="93">
        <v>4.6728971962616821E-2</v>
      </c>
      <c r="L110" s="99">
        <v>81</v>
      </c>
      <c r="M110" s="93">
        <v>0.7570093457943925</v>
      </c>
    </row>
    <row r="111" spans="1:24" ht="16.350000000000001" customHeight="1" x14ac:dyDescent="0.25">
      <c r="A111" s="179"/>
      <c r="B111" s="94" t="s">
        <v>133</v>
      </c>
      <c r="C111" s="95">
        <v>360</v>
      </c>
      <c r="D111" s="100">
        <v>116</v>
      </c>
      <c r="E111" s="97">
        <v>0.32222222222222224</v>
      </c>
      <c r="F111" s="100">
        <v>48</v>
      </c>
      <c r="G111" s="97">
        <v>0.13333333333333333</v>
      </c>
      <c r="H111" s="100">
        <v>67</v>
      </c>
      <c r="I111" s="97">
        <v>0.18611111111111112</v>
      </c>
      <c r="J111" s="100">
        <v>1</v>
      </c>
      <c r="K111" s="97">
        <v>2.7777777777777779E-3</v>
      </c>
      <c r="L111" s="100">
        <v>244</v>
      </c>
      <c r="M111" s="97">
        <v>0.67777777777777781</v>
      </c>
    </row>
    <row r="112" spans="1:24" ht="16.350000000000001" customHeight="1" x14ac:dyDescent="0.25">
      <c r="A112" s="177" t="s">
        <v>62</v>
      </c>
      <c r="B112" s="86" t="s">
        <v>100</v>
      </c>
      <c r="C112" s="87">
        <v>448</v>
      </c>
      <c r="D112" s="88">
        <v>170</v>
      </c>
      <c r="E112" s="89">
        <v>0.3794642857142857</v>
      </c>
      <c r="F112" s="88">
        <v>130</v>
      </c>
      <c r="G112" s="89">
        <v>0.29017857142857145</v>
      </c>
      <c r="H112" s="88">
        <v>40</v>
      </c>
      <c r="I112" s="89">
        <v>8.9285714285714288E-2</v>
      </c>
      <c r="J112" s="88">
        <v>0</v>
      </c>
      <c r="K112" s="89">
        <v>0</v>
      </c>
      <c r="L112" s="88">
        <v>278</v>
      </c>
      <c r="M112" s="89">
        <v>0.6205357142857143</v>
      </c>
      <c r="O112" s="47"/>
      <c r="P112" s="47"/>
      <c r="R112" s="47"/>
      <c r="T112" s="47"/>
      <c r="V112" s="47"/>
      <c r="X112" s="47"/>
    </row>
    <row r="113" spans="1:27" ht="16.350000000000001" customHeight="1" x14ac:dyDescent="0.25">
      <c r="A113" s="178"/>
      <c r="B113" s="90" t="s">
        <v>101</v>
      </c>
      <c r="C113" s="91">
        <v>1019</v>
      </c>
      <c r="D113" s="92">
        <v>344</v>
      </c>
      <c r="E113" s="93">
        <v>0.33758586849852795</v>
      </c>
      <c r="F113" s="92">
        <v>206</v>
      </c>
      <c r="G113" s="93">
        <v>0.20215897939156036</v>
      </c>
      <c r="H113" s="92">
        <v>120</v>
      </c>
      <c r="I113" s="93">
        <v>0.11776251226692837</v>
      </c>
      <c r="J113" s="92">
        <v>18</v>
      </c>
      <c r="K113" s="93">
        <v>1.7664376840039256E-2</v>
      </c>
      <c r="L113" s="92">
        <v>675</v>
      </c>
      <c r="M113" s="93">
        <v>0.66241413150147199</v>
      </c>
      <c r="O113" s="47"/>
      <c r="P113" s="47"/>
      <c r="R113" s="47"/>
      <c r="V113" s="47"/>
      <c r="X113" s="47"/>
    </row>
    <row r="114" spans="1:27" ht="16.350000000000001" customHeight="1" x14ac:dyDescent="0.25">
      <c r="A114" s="178"/>
      <c r="B114" s="90" t="s">
        <v>102</v>
      </c>
      <c r="C114" s="91">
        <v>1414</v>
      </c>
      <c r="D114" s="92">
        <v>766</v>
      </c>
      <c r="E114" s="93">
        <v>0.54172560113154178</v>
      </c>
      <c r="F114" s="92">
        <v>527</v>
      </c>
      <c r="G114" s="93">
        <v>0.37270155586987269</v>
      </c>
      <c r="H114" s="92">
        <v>232</v>
      </c>
      <c r="I114" s="93">
        <v>0.16407355021216408</v>
      </c>
      <c r="J114" s="92">
        <v>7</v>
      </c>
      <c r="K114" s="93">
        <v>4.9504950495049506E-3</v>
      </c>
      <c r="L114" s="92">
        <v>648</v>
      </c>
      <c r="M114" s="93">
        <v>0.45827439886845828</v>
      </c>
    </row>
    <row r="115" spans="1:27" ht="16.350000000000001" customHeight="1" x14ac:dyDescent="0.25">
      <c r="A115" s="178"/>
      <c r="B115" s="90" t="s">
        <v>103</v>
      </c>
      <c r="C115" s="91">
        <v>822</v>
      </c>
      <c r="D115" s="92">
        <v>530</v>
      </c>
      <c r="E115" s="93">
        <v>0.64476885644768855</v>
      </c>
      <c r="F115" s="92">
        <v>382</v>
      </c>
      <c r="G115" s="93">
        <v>0.46472019464720193</v>
      </c>
      <c r="H115" s="92">
        <v>141</v>
      </c>
      <c r="I115" s="93">
        <v>0.17153284671532848</v>
      </c>
      <c r="J115" s="92">
        <v>7</v>
      </c>
      <c r="K115" s="93">
        <v>8.5158150851581509E-3</v>
      </c>
      <c r="L115" s="92">
        <v>292</v>
      </c>
      <c r="M115" s="93">
        <v>0.35523114355231145</v>
      </c>
    </row>
    <row r="116" spans="1:27" ht="16.350000000000001" customHeight="1" x14ac:dyDescent="0.25">
      <c r="A116" s="178"/>
      <c r="B116" s="90" t="s">
        <v>104</v>
      </c>
      <c r="C116" s="91">
        <v>1821</v>
      </c>
      <c r="D116" s="92">
        <v>1221</v>
      </c>
      <c r="E116" s="93">
        <v>0.67051070840197691</v>
      </c>
      <c r="F116" s="92">
        <v>793</v>
      </c>
      <c r="G116" s="93">
        <v>0.43547501372872049</v>
      </c>
      <c r="H116" s="92">
        <v>409</v>
      </c>
      <c r="I116" s="93">
        <v>0.22460186710598573</v>
      </c>
      <c r="J116" s="92">
        <v>19</v>
      </c>
      <c r="K116" s="93">
        <v>1.043382756727073E-2</v>
      </c>
      <c r="L116" s="92">
        <v>600</v>
      </c>
      <c r="M116" s="93">
        <v>0.32948929159802304</v>
      </c>
    </row>
    <row r="117" spans="1:27" ht="16.350000000000001" customHeight="1" x14ac:dyDescent="0.25">
      <c r="A117" s="178"/>
      <c r="B117" s="90" t="s">
        <v>105</v>
      </c>
      <c r="C117" s="91">
        <v>868</v>
      </c>
      <c r="D117" s="92">
        <v>397</v>
      </c>
      <c r="E117" s="93">
        <v>0.45737327188940091</v>
      </c>
      <c r="F117" s="92">
        <v>195</v>
      </c>
      <c r="G117" s="93">
        <v>0.22465437788018433</v>
      </c>
      <c r="H117" s="92">
        <v>200</v>
      </c>
      <c r="I117" s="93">
        <v>0.2304147465437788</v>
      </c>
      <c r="J117" s="92">
        <v>2</v>
      </c>
      <c r="K117" s="93">
        <v>2.304147465437788E-3</v>
      </c>
      <c r="L117" s="92">
        <v>471</v>
      </c>
      <c r="M117" s="93">
        <v>0.54262672811059909</v>
      </c>
    </row>
    <row r="118" spans="1:27" ht="16.350000000000001" customHeight="1" x14ac:dyDescent="0.25">
      <c r="A118" s="178"/>
      <c r="B118" s="90" t="s">
        <v>106</v>
      </c>
      <c r="C118" s="91">
        <v>1380</v>
      </c>
      <c r="D118" s="92">
        <v>811</v>
      </c>
      <c r="E118" s="93">
        <v>0.58768115942028987</v>
      </c>
      <c r="F118" s="92">
        <v>539</v>
      </c>
      <c r="G118" s="93">
        <v>0.39057971014492754</v>
      </c>
      <c r="H118" s="92">
        <v>260</v>
      </c>
      <c r="I118" s="93">
        <v>0.18840579710144928</v>
      </c>
      <c r="J118" s="92">
        <v>12</v>
      </c>
      <c r="K118" s="93">
        <v>8.6956521739130436E-3</v>
      </c>
      <c r="L118" s="92">
        <v>569</v>
      </c>
      <c r="M118" s="93">
        <v>0.41231884057971013</v>
      </c>
    </row>
    <row r="119" spans="1:27" ht="16.350000000000001" customHeight="1" x14ac:dyDescent="0.25">
      <c r="A119" s="178"/>
      <c r="B119" s="90" t="s">
        <v>107</v>
      </c>
      <c r="C119" s="91">
        <v>1527</v>
      </c>
      <c r="D119" s="92">
        <v>930</v>
      </c>
      <c r="E119" s="93">
        <v>0.60903732809430255</v>
      </c>
      <c r="F119" s="92">
        <v>795</v>
      </c>
      <c r="G119" s="93">
        <v>0.52062868369351667</v>
      </c>
      <c r="H119" s="92">
        <v>128</v>
      </c>
      <c r="I119" s="93">
        <v>8.3824492468893258E-2</v>
      </c>
      <c r="J119" s="92">
        <v>7</v>
      </c>
      <c r="K119" s="93">
        <v>4.5841519318926003E-3</v>
      </c>
      <c r="L119" s="92">
        <v>597</v>
      </c>
      <c r="M119" s="93">
        <v>0.39096267190569745</v>
      </c>
    </row>
    <row r="120" spans="1:27" ht="16.350000000000001" customHeight="1" x14ac:dyDescent="0.25">
      <c r="A120" s="178"/>
      <c r="B120" s="90" t="s">
        <v>108</v>
      </c>
      <c r="C120" s="91">
        <v>1885</v>
      </c>
      <c r="D120" s="92">
        <v>1055</v>
      </c>
      <c r="E120" s="93">
        <v>0.55968169761273212</v>
      </c>
      <c r="F120" s="92">
        <v>692</v>
      </c>
      <c r="G120" s="93">
        <v>0.36710875331564985</v>
      </c>
      <c r="H120" s="92">
        <v>344</v>
      </c>
      <c r="I120" s="93">
        <v>0.18249336870026525</v>
      </c>
      <c r="J120" s="92">
        <v>19</v>
      </c>
      <c r="K120" s="93">
        <v>1.0079575596816976E-2</v>
      </c>
      <c r="L120" s="92">
        <v>830</v>
      </c>
      <c r="M120" s="93">
        <v>0.44031830238726788</v>
      </c>
    </row>
    <row r="121" spans="1:27" ht="16.350000000000001" customHeight="1" x14ac:dyDescent="0.25">
      <c r="A121" s="178"/>
      <c r="B121" s="90" t="s">
        <v>109</v>
      </c>
      <c r="C121" s="91">
        <v>995</v>
      </c>
      <c r="D121" s="92">
        <v>538</v>
      </c>
      <c r="E121" s="93">
        <v>0.54070351758793966</v>
      </c>
      <c r="F121" s="92">
        <v>326</v>
      </c>
      <c r="G121" s="93">
        <v>0.32763819095477387</v>
      </c>
      <c r="H121" s="92">
        <v>205</v>
      </c>
      <c r="I121" s="93">
        <v>0.20603015075376885</v>
      </c>
      <c r="J121" s="92">
        <v>7</v>
      </c>
      <c r="K121" s="93">
        <v>7.0351758793969852E-3</v>
      </c>
      <c r="L121" s="92">
        <v>457</v>
      </c>
      <c r="M121" s="93">
        <v>0.45929648241206028</v>
      </c>
    </row>
    <row r="122" spans="1:27" ht="16.350000000000001" customHeight="1" x14ac:dyDescent="0.25">
      <c r="A122" s="178"/>
      <c r="B122" s="90" t="s">
        <v>110</v>
      </c>
      <c r="C122" s="91">
        <v>413</v>
      </c>
      <c r="D122" s="92">
        <v>144</v>
      </c>
      <c r="E122" s="93">
        <v>0.34866828087167068</v>
      </c>
      <c r="F122" s="92">
        <v>89</v>
      </c>
      <c r="G122" s="93">
        <v>0.21549636803874092</v>
      </c>
      <c r="H122" s="92">
        <v>54</v>
      </c>
      <c r="I122" s="93">
        <v>0.13075060532687652</v>
      </c>
      <c r="J122" s="92">
        <v>1</v>
      </c>
      <c r="K122" s="93">
        <v>2.4213075060532689E-3</v>
      </c>
      <c r="L122" s="92">
        <v>269</v>
      </c>
      <c r="M122" s="93">
        <v>0.65133171912832932</v>
      </c>
    </row>
    <row r="123" spans="1:27" ht="16.350000000000001" customHeight="1" x14ac:dyDescent="0.25">
      <c r="A123" s="178"/>
      <c r="B123" s="90" t="s">
        <v>111</v>
      </c>
      <c r="C123" s="91">
        <v>499</v>
      </c>
      <c r="D123" s="92">
        <v>54</v>
      </c>
      <c r="E123" s="93">
        <v>0.10821643286573146</v>
      </c>
      <c r="F123" s="92">
        <v>30</v>
      </c>
      <c r="G123" s="93">
        <v>6.0120240480961921E-2</v>
      </c>
      <c r="H123" s="92">
        <v>20</v>
      </c>
      <c r="I123" s="93">
        <v>4.0080160320641281E-2</v>
      </c>
      <c r="J123" s="92">
        <v>4</v>
      </c>
      <c r="K123" s="93">
        <v>8.0160320641282558E-3</v>
      </c>
      <c r="L123" s="92">
        <v>445</v>
      </c>
      <c r="M123" s="93">
        <v>0.89178356713426854</v>
      </c>
    </row>
    <row r="124" spans="1:27" ht="16.350000000000001" customHeight="1" x14ac:dyDescent="0.25">
      <c r="A124" s="178"/>
      <c r="B124" s="90" t="s">
        <v>112</v>
      </c>
      <c r="C124" s="91">
        <v>4526</v>
      </c>
      <c r="D124" s="92">
        <v>2355</v>
      </c>
      <c r="E124" s="93">
        <v>0.52032699955810868</v>
      </c>
      <c r="F124" s="92">
        <v>1681</v>
      </c>
      <c r="G124" s="93">
        <v>0.37140963323022536</v>
      </c>
      <c r="H124" s="92">
        <v>641</v>
      </c>
      <c r="I124" s="93">
        <v>0.1416261599646487</v>
      </c>
      <c r="J124" s="92">
        <v>33</v>
      </c>
      <c r="K124" s="93">
        <v>7.2912063632346443E-3</v>
      </c>
      <c r="L124" s="92">
        <v>2171</v>
      </c>
      <c r="M124" s="93">
        <v>0.47967300044189132</v>
      </c>
    </row>
    <row r="125" spans="1:27" ht="16.350000000000001" customHeight="1" x14ac:dyDescent="0.25">
      <c r="A125" s="178"/>
      <c r="B125" s="90" t="s">
        <v>113</v>
      </c>
      <c r="C125" s="91">
        <v>370</v>
      </c>
      <c r="D125" s="92">
        <v>95</v>
      </c>
      <c r="E125" s="93">
        <v>0.25675675675675674</v>
      </c>
      <c r="F125" s="92">
        <v>63</v>
      </c>
      <c r="G125" s="93">
        <v>0.17027027027027028</v>
      </c>
      <c r="H125" s="92">
        <v>25</v>
      </c>
      <c r="I125" s="93">
        <v>6.7567567567567571E-2</v>
      </c>
      <c r="J125" s="92">
        <v>7</v>
      </c>
      <c r="K125" s="93">
        <v>1.891891891891892E-2</v>
      </c>
      <c r="L125" s="92">
        <v>275</v>
      </c>
      <c r="M125" s="93">
        <v>0.7432432432432432</v>
      </c>
    </row>
    <row r="126" spans="1:27" ht="16.350000000000001" customHeight="1" x14ac:dyDescent="0.25">
      <c r="A126" s="178"/>
      <c r="B126" s="90" t="s">
        <v>114</v>
      </c>
      <c r="C126" s="91">
        <v>621</v>
      </c>
      <c r="D126" s="92">
        <v>167</v>
      </c>
      <c r="E126" s="93">
        <v>0.2689210950080515</v>
      </c>
      <c r="F126" s="92">
        <v>119</v>
      </c>
      <c r="G126" s="93">
        <v>0.19162640901771336</v>
      </c>
      <c r="H126" s="92">
        <v>45</v>
      </c>
      <c r="I126" s="93">
        <v>7.2463768115942032E-2</v>
      </c>
      <c r="J126" s="92">
        <v>3</v>
      </c>
      <c r="K126" s="93">
        <v>4.830917874396135E-3</v>
      </c>
      <c r="L126" s="92">
        <v>454</v>
      </c>
      <c r="M126" s="93">
        <v>0.7310789049919485</v>
      </c>
    </row>
    <row r="127" spans="1:27" ht="16.350000000000001" customHeight="1" x14ac:dyDescent="0.25">
      <c r="A127" s="178"/>
      <c r="B127" s="90" t="s">
        <v>115</v>
      </c>
      <c r="C127" s="91">
        <v>1056</v>
      </c>
      <c r="D127" s="92">
        <v>314</v>
      </c>
      <c r="E127" s="93">
        <v>0.29734848484848486</v>
      </c>
      <c r="F127" s="92">
        <v>217</v>
      </c>
      <c r="G127" s="93">
        <v>0.20549242424242425</v>
      </c>
      <c r="H127" s="92">
        <v>82</v>
      </c>
      <c r="I127" s="93">
        <v>7.7651515151515152E-2</v>
      </c>
      <c r="J127" s="92">
        <v>15</v>
      </c>
      <c r="K127" s="93">
        <v>1.4204545454545454E-2</v>
      </c>
      <c r="L127" s="92">
        <v>742</v>
      </c>
      <c r="M127" s="93">
        <v>0.70265151515151514</v>
      </c>
      <c r="O127" s="154"/>
      <c r="P127" s="154"/>
      <c r="Q127" s="154"/>
      <c r="R127" s="154"/>
      <c r="S127" s="154"/>
      <c r="T127" s="154"/>
      <c r="U127" s="154"/>
      <c r="V127" s="154"/>
      <c r="W127" s="154"/>
      <c r="X127" s="154"/>
      <c r="Y127" s="154"/>
      <c r="Z127" s="154"/>
      <c r="AA127" s="154"/>
    </row>
    <row r="128" spans="1:27" ht="16.350000000000001" customHeight="1" x14ac:dyDescent="0.25">
      <c r="A128" s="178"/>
      <c r="B128" s="90" t="s">
        <v>116</v>
      </c>
      <c r="C128" s="91">
        <v>602</v>
      </c>
      <c r="D128" s="92">
        <v>169</v>
      </c>
      <c r="E128" s="93">
        <v>0.28073089700996678</v>
      </c>
      <c r="F128" s="92">
        <v>104</v>
      </c>
      <c r="G128" s="93">
        <v>0.17275747508305647</v>
      </c>
      <c r="H128" s="92">
        <v>60</v>
      </c>
      <c r="I128" s="93">
        <v>9.9667774086378738E-2</v>
      </c>
      <c r="J128" s="92">
        <v>5</v>
      </c>
      <c r="K128" s="93">
        <v>8.3056478405315621E-3</v>
      </c>
      <c r="L128" s="92">
        <v>433</v>
      </c>
      <c r="M128" s="93">
        <v>0.71926910299003322</v>
      </c>
      <c r="O128" s="154"/>
      <c r="P128" s="154"/>
      <c r="Q128" s="154"/>
      <c r="R128" s="154"/>
      <c r="S128" s="154"/>
      <c r="T128" s="154"/>
      <c r="U128" s="154"/>
      <c r="V128" s="154"/>
      <c r="W128" s="154"/>
      <c r="X128" s="154"/>
      <c r="Y128" s="154"/>
      <c r="Z128" s="154"/>
      <c r="AA128" s="154"/>
    </row>
    <row r="129" spans="1:27" ht="16.350000000000001" customHeight="1" x14ac:dyDescent="0.25">
      <c r="A129" s="178"/>
      <c r="B129" s="90" t="s">
        <v>117</v>
      </c>
      <c r="C129" s="91">
        <v>1713</v>
      </c>
      <c r="D129" s="92">
        <v>563</v>
      </c>
      <c r="E129" s="93">
        <v>0.32866316403969642</v>
      </c>
      <c r="F129" s="92">
        <v>308</v>
      </c>
      <c r="G129" s="93">
        <v>0.17980151780502043</v>
      </c>
      <c r="H129" s="92">
        <v>230</v>
      </c>
      <c r="I129" s="93">
        <v>0.1342673671920607</v>
      </c>
      <c r="J129" s="92">
        <v>25</v>
      </c>
      <c r="K129" s="93">
        <v>1.4594279042615295E-2</v>
      </c>
      <c r="L129" s="92">
        <v>1150</v>
      </c>
      <c r="M129" s="93">
        <v>0.67133683596030358</v>
      </c>
      <c r="O129" s="154"/>
      <c r="P129" s="154"/>
      <c r="Q129" s="154"/>
      <c r="R129" s="154"/>
      <c r="S129" s="154"/>
      <c r="T129" s="154"/>
      <c r="U129" s="154"/>
      <c r="V129" s="154"/>
      <c r="W129" s="154"/>
      <c r="X129" s="154"/>
      <c r="Y129" s="154"/>
      <c r="Z129" s="154"/>
      <c r="AA129" s="154"/>
    </row>
    <row r="130" spans="1:27" ht="16.350000000000001" customHeight="1" x14ac:dyDescent="0.25">
      <c r="A130" s="178"/>
      <c r="B130" s="90" t="s">
        <v>118</v>
      </c>
      <c r="C130" s="91">
        <v>344</v>
      </c>
      <c r="D130" s="92">
        <v>66</v>
      </c>
      <c r="E130" s="93">
        <v>0.19186046511627908</v>
      </c>
      <c r="F130" s="92">
        <v>38</v>
      </c>
      <c r="G130" s="93">
        <v>0.11046511627906977</v>
      </c>
      <c r="H130" s="92">
        <v>24</v>
      </c>
      <c r="I130" s="93">
        <v>6.9767441860465115E-2</v>
      </c>
      <c r="J130" s="92">
        <v>4</v>
      </c>
      <c r="K130" s="93">
        <v>1.1627906976744186E-2</v>
      </c>
      <c r="L130" s="92">
        <v>278</v>
      </c>
      <c r="M130" s="93">
        <v>0.80813953488372092</v>
      </c>
    </row>
    <row r="131" spans="1:27" ht="16.350000000000001" customHeight="1" x14ac:dyDescent="0.25">
      <c r="A131" s="178"/>
      <c r="B131" s="90" t="s">
        <v>119</v>
      </c>
      <c r="C131" s="91">
        <v>1692</v>
      </c>
      <c r="D131" s="92">
        <v>417</v>
      </c>
      <c r="E131" s="93">
        <v>0.24645390070921985</v>
      </c>
      <c r="F131" s="92">
        <v>258</v>
      </c>
      <c r="G131" s="93">
        <v>0.1524822695035461</v>
      </c>
      <c r="H131" s="92">
        <v>145</v>
      </c>
      <c r="I131" s="93">
        <v>8.569739952718676E-2</v>
      </c>
      <c r="J131" s="92">
        <v>14</v>
      </c>
      <c r="K131" s="93">
        <v>8.2742316784869974E-3</v>
      </c>
      <c r="L131" s="92">
        <v>1275</v>
      </c>
      <c r="M131" s="93">
        <v>0.75354609929078009</v>
      </c>
    </row>
    <row r="132" spans="1:27" ht="16.350000000000001" customHeight="1" x14ac:dyDescent="0.25">
      <c r="A132" s="178"/>
      <c r="B132" s="90" t="s">
        <v>120</v>
      </c>
      <c r="C132" s="91">
        <v>2052</v>
      </c>
      <c r="D132" s="92">
        <v>669</v>
      </c>
      <c r="E132" s="93">
        <v>0.32602339181286549</v>
      </c>
      <c r="F132" s="92">
        <v>356</v>
      </c>
      <c r="G132" s="93">
        <v>0.17348927875243664</v>
      </c>
      <c r="H132" s="92">
        <v>294</v>
      </c>
      <c r="I132" s="93">
        <v>0.14327485380116958</v>
      </c>
      <c r="J132" s="92">
        <v>19</v>
      </c>
      <c r="K132" s="93">
        <v>9.2592592592592587E-3</v>
      </c>
      <c r="L132" s="92">
        <v>1383</v>
      </c>
      <c r="M132" s="93">
        <v>0.67397660818713445</v>
      </c>
    </row>
    <row r="133" spans="1:27" ht="16.350000000000001" customHeight="1" x14ac:dyDescent="0.25">
      <c r="A133" s="178"/>
      <c r="B133" s="90" t="s">
        <v>121</v>
      </c>
      <c r="C133" s="91">
        <v>326</v>
      </c>
      <c r="D133" s="92">
        <v>42</v>
      </c>
      <c r="E133" s="93">
        <v>0.12883435582822086</v>
      </c>
      <c r="F133" s="92">
        <v>30</v>
      </c>
      <c r="G133" s="93">
        <v>9.202453987730061E-2</v>
      </c>
      <c r="H133" s="92">
        <v>12</v>
      </c>
      <c r="I133" s="93">
        <v>3.6809815950920248E-2</v>
      </c>
      <c r="J133" s="92">
        <v>0</v>
      </c>
      <c r="K133" s="93">
        <v>0</v>
      </c>
      <c r="L133" s="92">
        <v>284</v>
      </c>
      <c r="M133" s="93">
        <v>0.87116564417177911</v>
      </c>
    </row>
    <row r="134" spans="1:27" ht="16.350000000000001" customHeight="1" x14ac:dyDescent="0.25">
      <c r="A134" s="178"/>
      <c r="B134" s="90" t="s">
        <v>122</v>
      </c>
      <c r="C134" s="91">
        <v>2760</v>
      </c>
      <c r="D134" s="92">
        <v>1059</v>
      </c>
      <c r="E134" s="93">
        <v>0.38369565217391305</v>
      </c>
      <c r="F134" s="92">
        <v>807</v>
      </c>
      <c r="G134" s="93">
        <v>0.29239130434782606</v>
      </c>
      <c r="H134" s="92">
        <v>237</v>
      </c>
      <c r="I134" s="93">
        <v>8.5869565217391308E-2</v>
      </c>
      <c r="J134" s="92">
        <v>15</v>
      </c>
      <c r="K134" s="93">
        <v>5.434782608695652E-3</v>
      </c>
      <c r="L134" s="92">
        <v>1701</v>
      </c>
      <c r="M134" s="93">
        <v>0.61630434782608701</v>
      </c>
    </row>
    <row r="135" spans="1:27" ht="16.350000000000001" customHeight="1" x14ac:dyDescent="0.25">
      <c r="A135" s="178"/>
      <c r="B135" s="90" t="s">
        <v>123</v>
      </c>
      <c r="C135" s="91">
        <v>659</v>
      </c>
      <c r="D135" s="92">
        <v>164</v>
      </c>
      <c r="E135" s="93">
        <v>0.2488619119878604</v>
      </c>
      <c r="F135" s="92">
        <v>85</v>
      </c>
      <c r="G135" s="93">
        <v>0.12898330804248861</v>
      </c>
      <c r="H135" s="92">
        <v>68</v>
      </c>
      <c r="I135" s="93">
        <v>0.10318664643399089</v>
      </c>
      <c r="J135" s="92">
        <v>11</v>
      </c>
      <c r="K135" s="93">
        <v>1.6691957511380879E-2</v>
      </c>
      <c r="L135" s="92">
        <v>495</v>
      </c>
      <c r="M135" s="93">
        <v>0.75113808801213966</v>
      </c>
    </row>
    <row r="136" spans="1:27" ht="16.350000000000001" customHeight="1" x14ac:dyDescent="0.25">
      <c r="A136" s="178"/>
      <c r="B136" s="90" t="s">
        <v>124</v>
      </c>
      <c r="C136" s="91">
        <v>837</v>
      </c>
      <c r="D136" s="92">
        <v>148</v>
      </c>
      <c r="E136" s="93">
        <v>0.17682198327359619</v>
      </c>
      <c r="F136" s="92">
        <v>76</v>
      </c>
      <c r="G136" s="93">
        <v>9.0800477897252097E-2</v>
      </c>
      <c r="H136" s="92">
        <v>69</v>
      </c>
      <c r="I136" s="93">
        <v>8.2437275985663083E-2</v>
      </c>
      <c r="J136" s="92">
        <v>3</v>
      </c>
      <c r="K136" s="93">
        <v>3.5842293906810036E-3</v>
      </c>
      <c r="L136" s="92">
        <v>689</v>
      </c>
      <c r="M136" s="93">
        <v>0.82317801672640378</v>
      </c>
    </row>
    <row r="137" spans="1:27" ht="16.350000000000001" customHeight="1" x14ac:dyDescent="0.25">
      <c r="A137" s="178"/>
      <c r="B137" s="90" t="s">
        <v>125</v>
      </c>
      <c r="C137" s="91">
        <v>614</v>
      </c>
      <c r="D137" s="92">
        <v>239</v>
      </c>
      <c r="E137" s="93">
        <v>0.38925081433224756</v>
      </c>
      <c r="F137" s="92">
        <v>124</v>
      </c>
      <c r="G137" s="93">
        <v>0.20195439739413681</v>
      </c>
      <c r="H137" s="92">
        <v>113</v>
      </c>
      <c r="I137" s="93">
        <v>0.18403908794788273</v>
      </c>
      <c r="J137" s="92">
        <v>2</v>
      </c>
      <c r="K137" s="93">
        <v>3.2573289902280132E-3</v>
      </c>
      <c r="L137" s="92">
        <v>375</v>
      </c>
      <c r="M137" s="93">
        <v>0.61074918566775249</v>
      </c>
    </row>
    <row r="138" spans="1:27" ht="16.350000000000001" customHeight="1" x14ac:dyDescent="0.25">
      <c r="A138" s="178"/>
      <c r="B138" s="90" t="s">
        <v>126</v>
      </c>
      <c r="C138" s="91">
        <v>867</v>
      </c>
      <c r="D138" s="92">
        <v>205</v>
      </c>
      <c r="E138" s="93">
        <v>0.2364475201845444</v>
      </c>
      <c r="F138" s="92">
        <v>142</v>
      </c>
      <c r="G138" s="93">
        <v>0.1637831603229527</v>
      </c>
      <c r="H138" s="92">
        <v>60</v>
      </c>
      <c r="I138" s="93">
        <v>6.9204152249134954E-2</v>
      </c>
      <c r="J138" s="92">
        <v>3</v>
      </c>
      <c r="K138" s="93">
        <v>3.4602076124567475E-3</v>
      </c>
      <c r="L138" s="92">
        <v>662</v>
      </c>
      <c r="M138" s="93">
        <v>0.7635524798154556</v>
      </c>
    </row>
    <row r="139" spans="1:27" ht="16.350000000000001" customHeight="1" x14ac:dyDescent="0.25">
      <c r="A139" s="178"/>
      <c r="B139" s="90" t="s">
        <v>127</v>
      </c>
      <c r="C139" s="91">
        <v>236</v>
      </c>
      <c r="D139" s="92">
        <v>63</v>
      </c>
      <c r="E139" s="93">
        <v>0.26694915254237289</v>
      </c>
      <c r="F139" s="92">
        <v>46</v>
      </c>
      <c r="G139" s="93">
        <v>0.19491525423728814</v>
      </c>
      <c r="H139" s="92">
        <v>15</v>
      </c>
      <c r="I139" s="93">
        <v>6.3559322033898302E-2</v>
      </c>
      <c r="J139" s="92">
        <v>2</v>
      </c>
      <c r="K139" s="93">
        <v>8.4745762711864406E-3</v>
      </c>
      <c r="L139" s="92">
        <v>173</v>
      </c>
      <c r="M139" s="93">
        <v>0.73305084745762716</v>
      </c>
    </row>
    <row r="140" spans="1:27" ht="16.350000000000001" customHeight="1" x14ac:dyDescent="0.25">
      <c r="A140" s="178"/>
      <c r="B140" s="90" t="s">
        <v>128</v>
      </c>
      <c r="C140" s="91">
        <v>1005</v>
      </c>
      <c r="D140" s="92">
        <v>525</v>
      </c>
      <c r="E140" s="93">
        <v>0.52238805970149249</v>
      </c>
      <c r="F140" s="92">
        <v>341</v>
      </c>
      <c r="G140" s="93">
        <v>0.33930348258706466</v>
      </c>
      <c r="H140" s="92">
        <v>179</v>
      </c>
      <c r="I140" s="93">
        <v>0.1781094527363184</v>
      </c>
      <c r="J140" s="92">
        <v>5</v>
      </c>
      <c r="K140" s="93">
        <v>4.9751243781094526E-3</v>
      </c>
      <c r="L140" s="92">
        <v>480</v>
      </c>
      <c r="M140" s="93">
        <v>0.47761194029850745</v>
      </c>
    </row>
    <row r="141" spans="1:27" ht="16.350000000000001" customHeight="1" x14ac:dyDescent="0.25">
      <c r="A141" s="178"/>
      <c r="B141" s="90" t="s">
        <v>129</v>
      </c>
      <c r="C141" s="91">
        <v>329</v>
      </c>
      <c r="D141" s="92">
        <v>11</v>
      </c>
      <c r="E141" s="93">
        <v>3.3434650455927049E-2</v>
      </c>
      <c r="F141" s="92">
        <v>4</v>
      </c>
      <c r="G141" s="93">
        <v>1.2158054711246201E-2</v>
      </c>
      <c r="H141" s="92">
        <v>6</v>
      </c>
      <c r="I141" s="93">
        <v>1.82370820668693E-2</v>
      </c>
      <c r="J141" s="92">
        <v>1</v>
      </c>
      <c r="K141" s="93">
        <v>3.0395136778115501E-3</v>
      </c>
      <c r="L141" s="92">
        <v>318</v>
      </c>
      <c r="M141" s="93">
        <v>0.96656534954407292</v>
      </c>
    </row>
    <row r="142" spans="1:27" ht="16.350000000000001" customHeight="1" x14ac:dyDescent="0.25">
      <c r="A142" s="178"/>
      <c r="B142" s="90" t="s">
        <v>130</v>
      </c>
      <c r="C142" s="91">
        <v>270</v>
      </c>
      <c r="D142" s="92">
        <v>7</v>
      </c>
      <c r="E142" s="93">
        <v>2.5925925925925925E-2</v>
      </c>
      <c r="F142" s="92">
        <v>3</v>
      </c>
      <c r="G142" s="93">
        <v>1.1111111111111112E-2</v>
      </c>
      <c r="H142" s="92">
        <v>2</v>
      </c>
      <c r="I142" s="93">
        <v>7.4074074074074077E-3</v>
      </c>
      <c r="J142" s="92">
        <v>2</v>
      </c>
      <c r="K142" s="93">
        <v>7.4074074074074077E-3</v>
      </c>
      <c r="L142" s="92">
        <v>263</v>
      </c>
      <c r="M142" s="93">
        <v>0.97407407407407409</v>
      </c>
    </row>
    <row r="143" spans="1:27" ht="16.350000000000001" customHeight="1" x14ac:dyDescent="0.25">
      <c r="A143" s="178"/>
      <c r="B143" s="90" t="s">
        <v>131</v>
      </c>
      <c r="C143" s="91">
        <v>274</v>
      </c>
      <c r="D143" s="92">
        <v>1</v>
      </c>
      <c r="E143" s="93">
        <v>3.6496350364963502E-3</v>
      </c>
      <c r="F143" s="92">
        <v>0</v>
      </c>
      <c r="G143" s="93">
        <v>0</v>
      </c>
      <c r="H143" s="92">
        <v>1</v>
      </c>
      <c r="I143" s="93">
        <v>3.6496350364963502E-3</v>
      </c>
      <c r="J143" s="92">
        <v>0</v>
      </c>
      <c r="K143" s="93">
        <v>0</v>
      </c>
      <c r="L143" s="92">
        <v>273</v>
      </c>
      <c r="M143" s="93">
        <v>0.9963503649635036</v>
      </c>
    </row>
    <row r="144" spans="1:27" ht="16.350000000000001" customHeight="1" x14ac:dyDescent="0.25">
      <c r="A144" s="178"/>
      <c r="B144" s="90" t="s">
        <v>132</v>
      </c>
      <c r="C144" s="91">
        <v>129</v>
      </c>
      <c r="D144" s="92">
        <v>34</v>
      </c>
      <c r="E144" s="93">
        <v>0.26356589147286824</v>
      </c>
      <c r="F144" s="92">
        <v>11</v>
      </c>
      <c r="G144" s="93">
        <v>8.5271317829457363E-2</v>
      </c>
      <c r="H144" s="92">
        <v>20</v>
      </c>
      <c r="I144" s="93">
        <v>0.15503875968992248</v>
      </c>
      <c r="J144" s="92">
        <v>3</v>
      </c>
      <c r="K144" s="93">
        <v>2.3255813953488372E-2</v>
      </c>
      <c r="L144" s="92">
        <v>95</v>
      </c>
      <c r="M144" s="93">
        <v>0.73643410852713176</v>
      </c>
    </row>
    <row r="145" spans="1:24" ht="16.350000000000001" customHeight="1" x14ac:dyDescent="0.25">
      <c r="A145" s="179"/>
      <c r="B145" s="94" t="s">
        <v>133</v>
      </c>
      <c r="C145" s="95">
        <v>387</v>
      </c>
      <c r="D145" s="96">
        <v>98</v>
      </c>
      <c r="E145" s="97">
        <v>0.25322997416020671</v>
      </c>
      <c r="F145" s="96">
        <v>46</v>
      </c>
      <c r="G145" s="97">
        <v>0.11886304909560723</v>
      </c>
      <c r="H145" s="96">
        <v>47</v>
      </c>
      <c r="I145" s="97">
        <v>0.12144702842377261</v>
      </c>
      <c r="J145" s="96">
        <v>5</v>
      </c>
      <c r="K145" s="97">
        <v>1.2919896640826873E-2</v>
      </c>
      <c r="L145" s="96">
        <v>289</v>
      </c>
      <c r="M145" s="97">
        <v>0.74677002583979324</v>
      </c>
    </row>
    <row r="146" spans="1:24" ht="16.350000000000001" customHeight="1" x14ac:dyDescent="0.25">
      <c r="A146" s="177" t="s">
        <v>61</v>
      </c>
      <c r="B146" s="86" t="s">
        <v>100</v>
      </c>
      <c r="C146" s="87">
        <v>416</v>
      </c>
      <c r="D146" s="88">
        <v>146</v>
      </c>
      <c r="E146" s="89">
        <v>0.35096153846153844</v>
      </c>
      <c r="F146" s="88">
        <v>107</v>
      </c>
      <c r="G146" s="89">
        <v>0.25721153846153844</v>
      </c>
      <c r="H146" s="88">
        <v>38</v>
      </c>
      <c r="I146" s="89">
        <v>9.1346153846153841E-2</v>
      </c>
      <c r="J146" s="88">
        <v>1</v>
      </c>
      <c r="K146" s="89">
        <v>2.403846153846154E-3</v>
      </c>
      <c r="L146" s="88">
        <v>270</v>
      </c>
      <c r="M146" s="89">
        <v>0.64903846153846156</v>
      </c>
      <c r="O146" s="47"/>
      <c r="P146" s="47"/>
      <c r="R146" s="47"/>
      <c r="T146" s="47"/>
      <c r="V146" s="47"/>
      <c r="X146" s="47"/>
    </row>
    <row r="147" spans="1:24" ht="16.350000000000001" customHeight="1" x14ac:dyDescent="0.25">
      <c r="A147" s="178"/>
      <c r="B147" s="90" t="s">
        <v>101</v>
      </c>
      <c r="C147" s="91">
        <v>955</v>
      </c>
      <c r="D147" s="92">
        <v>264</v>
      </c>
      <c r="E147" s="93">
        <v>0.27643979057591622</v>
      </c>
      <c r="F147" s="92">
        <v>175</v>
      </c>
      <c r="G147" s="93">
        <v>0.18324607329842932</v>
      </c>
      <c r="H147" s="92">
        <v>80</v>
      </c>
      <c r="I147" s="93">
        <v>8.3769633507853408E-2</v>
      </c>
      <c r="J147" s="92">
        <v>9</v>
      </c>
      <c r="K147" s="93">
        <v>9.4240837696335077E-3</v>
      </c>
      <c r="L147" s="92">
        <v>691</v>
      </c>
      <c r="M147" s="93">
        <v>0.72356020942408372</v>
      </c>
      <c r="O147" s="47"/>
      <c r="P147" s="47"/>
      <c r="R147" s="47"/>
      <c r="V147" s="47"/>
      <c r="X147" s="47"/>
    </row>
    <row r="148" spans="1:24" ht="16.350000000000001" customHeight="1" x14ac:dyDescent="0.25">
      <c r="A148" s="178"/>
      <c r="B148" s="90" t="s">
        <v>102</v>
      </c>
      <c r="C148" s="91">
        <v>1332</v>
      </c>
      <c r="D148" s="92">
        <v>699</v>
      </c>
      <c r="E148" s="93">
        <v>0.52477477477477474</v>
      </c>
      <c r="F148" s="92">
        <v>500</v>
      </c>
      <c r="G148" s="93">
        <v>0.37537537537537535</v>
      </c>
      <c r="H148" s="92">
        <v>185</v>
      </c>
      <c r="I148" s="93">
        <v>0.1388888888888889</v>
      </c>
      <c r="J148" s="92">
        <v>14</v>
      </c>
      <c r="K148" s="93">
        <v>1.0510510510510511E-2</v>
      </c>
      <c r="L148" s="92">
        <v>633</v>
      </c>
      <c r="M148" s="93">
        <v>0.4752252252252252</v>
      </c>
    </row>
    <row r="149" spans="1:24" ht="16.350000000000001" customHeight="1" x14ac:dyDescent="0.25">
      <c r="A149" s="178"/>
      <c r="B149" s="90" t="s">
        <v>103</v>
      </c>
      <c r="C149" s="91">
        <v>781</v>
      </c>
      <c r="D149" s="92">
        <v>502</v>
      </c>
      <c r="E149" s="93">
        <v>0.64276568501920617</v>
      </c>
      <c r="F149" s="92">
        <v>342</v>
      </c>
      <c r="G149" s="93">
        <v>0.43790012804097311</v>
      </c>
      <c r="H149" s="92">
        <v>155</v>
      </c>
      <c r="I149" s="93">
        <v>0.19846350832266324</v>
      </c>
      <c r="J149" s="92">
        <v>5</v>
      </c>
      <c r="K149" s="93">
        <v>6.4020486555697821E-3</v>
      </c>
      <c r="L149" s="92">
        <v>279</v>
      </c>
      <c r="M149" s="93">
        <v>0.35723431498079383</v>
      </c>
    </row>
    <row r="150" spans="1:24" ht="16.350000000000001" customHeight="1" x14ac:dyDescent="0.25">
      <c r="A150" s="178"/>
      <c r="B150" s="90" t="s">
        <v>104</v>
      </c>
      <c r="C150" s="91">
        <v>1608</v>
      </c>
      <c r="D150" s="92">
        <v>1069</v>
      </c>
      <c r="E150" s="93">
        <v>0.66480099502487566</v>
      </c>
      <c r="F150" s="92">
        <v>700</v>
      </c>
      <c r="G150" s="93">
        <v>0.43532338308457713</v>
      </c>
      <c r="H150" s="92">
        <v>359</v>
      </c>
      <c r="I150" s="93">
        <v>0.22325870646766169</v>
      </c>
      <c r="J150" s="92">
        <v>10</v>
      </c>
      <c r="K150" s="93">
        <v>6.2189054726368162E-3</v>
      </c>
      <c r="L150" s="92">
        <v>539</v>
      </c>
      <c r="M150" s="93">
        <v>0.33519900497512439</v>
      </c>
    </row>
    <row r="151" spans="1:24" ht="16.350000000000001" customHeight="1" x14ac:dyDescent="0.25">
      <c r="A151" s="178"/>
      <c r="B151" s="90" t="s">
        <v>105</v>
      </c>
      <c r="C151" s="91">
        <v>773</v>
      </c>
      <c r="D151" s="92">
        <v>390</v>
      </c>
      <c r="E151" s="93">
        <v>0.50452781371280719</v>
      </c>
      <c r="F151" s="92">
        <v>205</v>
      </c>
      <c r="G151" s="93">
        <v>0.2652005174644243</v>
      </c>
      <c r="H151" s="92">
        <v>181</v>
      </c>
      <c r="I151" s="93">
        <v>0.23415265200517466</v>
      </c>
      <c r="J151" s="92">
        <v>4</v>
      </c>
      <c r="K151" s="93">
        <v>5.1746442432082798E-3</v>
      </c>
      <c r="L151" s="92">
        <v>383</v>
      </c>
      <c r="M151" s="93">
        <v>0.49547218628719275</v>
      </c>
    </row>
    <row r="152" spans="1:24" ht="16.350000000000001" customHeight="1" x14ac:dyDescent="0.25">
      <c r="A152" s="178"/>
      <c r="B152" s="90" t="s">
        <v>106</v>
      </c>
      <c r="C152" s="91">
        <v>1395</v>
      </c>
      <c r="D152" s="92">
        <v>824</v>
      </c>
      <c r="E152" s="93">
        <v>0.59068100358422937</v>
      </c>
      <c r="F152" s="92">
        <v>559</v>
      </c>
      <c r="G152" s="93">
        <v>0.40071684587813622</v>
      </c>
      <c r="H152" s="92">
        <v>255</v>
      </c>
      <c r="I152" s="93">
        <v>0.18279569892473119</v>
      </c>
      <c r="J152" s="92">
        <v>10</v>
      </c>
      <c r="K152" s="93">
        <v>7.1684587813620072E-3</v>
      </c>
      <c r="L152" s="92">
        <v>571</v>
      </c>
      <c r="M152" s="93">
        <v>0.40931899641577063</v>
      </c>
    </row>
    <row r="153" spans="1:24" ht="16.350000000000001" customHeight="1" x14ac:dyDescent="0.25">
      <c r="A153" s="178"/>
      <c r="B153" s="90" t="s">
        <v>107</v>
      </c>
      <c r="C153" s="91">
        <v>1466</v>
      </c>
      <c r="D153" s="92">
        <v>835</v>
      </c>
      <c r="E153" s="93">
        <v>0.56957708049113231</v>
      </c>
      <c r="F153" s="92">
        <v>663</v>
      </c>
      <c r="G153" s="93">
        <v>0.45225102319236016</v>
      </c>
      <c r="H153" s="92">
        <v>160</v>
      </c>
      <c r="I153" s="93">
        <v>0.10914051841746249</v>
      </c>
      <c r="J153" s="92">
        <v>12</v>
      </c>
      <c r="K153" s="93">
        <v>8.1855388813096858E-3</v>
      </c>
      <c r="L153" s="92">
        <v>631</v>
      </c>
      <c r="M153" s="93">
        <v>0.43042291950886769</v>
      </c>
    </row>
    <row r="154" spans="1:24" ht="16.350000000000001" customHeight="1" x14ac:dyDescent="0.25">
      <c r="A154" s="178"/>
      <c r="B154" s="90" t="s">
        <v>108</v>
      </c>
      <c r="C154" s="91">
        <v>1834</v>
      </c>
      <c r="D154" s="92">
        <v>1000</v>
      </c>
      <c r="E154" s="93">
        <v>0.54525627044711011</v>
      </c>
      <c r="F154" s="92">
        <v>686</v>
      </c>
      <c r="G154" s="93">
        <v>0.37404580152671757</v>
      </c>
      <c r="H154" s="92">
        <v>301</v>
      </c>
      <c r="I154" s="93">
        <v>0.16412213740458015</v>
      </c>
      <c r="J154" s="92">
        <v>13</v>
      </c>
      <c r="K154" s="93">
        <v>7.0883315158124316E-3</v>
      </c>
      <c r="L154" s="92">
        <v>834</v>
      </c>
      <c r="M154" s="93">
        <v>0.45474372955288989</v>
      </c>
    </row>
    <row r="155" spans="1:24" ht="16.350000000000001" customHeight="1" x14ac:dyDescent="0.25">
      <c r="A155" s="178"/>
      <c r="B155" s="90" t="s">
        <v>109</v>
      </c>
      <c r="C155" s="91">
        <v>962</v>
      </c>
      <c r="D155" s="92">
        <v>516</v>
      </c>
      <c r="E155" s="93">
        <v>0.53638253638253641</v>
      </c>
      <c r="F155" s="92">
        <v>317</v>
      </c>
      <c r="G155" s="93">
        <v>0.32952182952182951</v>
      </c>
      <c r="H155" s="92">
        <v>195</v>
      </c>
      <c r="I155" s="93">
        <v>0.20270270270270271</v>
      </c>
      <c r="J155" s="92">
        <v>4</v>
      </c>
      <c r="K155" s="93">
        <v>4.1580041580041582E-3</v>
      </c>
      <c r="L155" s="92">
        <v>446</v>
      </c>
      <c r="M155" s="93">
        <v>0.46361746361746364</v>
      </c>
    </row>
    <row r="156" spans="1:24" ht="16.350000000000001" customHeight="1" x14ac:dyDescent="0.25">
      <c r="A156" s="178"/>
      <c r="B156" s="90" t="s">
        <v>110</v>
      </c>
      <c r="C156" s="91">
        <v>363</v>
      </c>
      <c r="D156" s="92">
        <v>140</v>
      </c>
      <c r="E156" s="93">
        <v>0.38567493112947659</v>
      </c>
      <c r="F156" s="92">
        <v>78</v>
      </c>
      <c r="G156" s="93">
        <v>0.21487603305785125</v>
      </c>
      <c r="H156" s="92">
        <v>59</v>
      </c>
      <c r="I156" s="93">
        <v>0.16253443526170799</v>
      </c>
      <c r="J156" s="92">
        <v>3</v>
      </c>
      <c r="K156" s="93">
        <v>8.2644628099173556E-3</v>
      </c>
      <c r="L156" s="92">
        <v>223</v>
      </c>
      <c r="M156" s="93">
        <v>0.61432506887052341</v>
      </c>
    </row>
    <row r="157" spans="1:24" ht="16.350000000000001" customHeight="1" x14ac:dyDescent="0.25">
      <c r="A157" s="178"/>
      <c r="B157" s="90" t="s">
        <v>111</v>
      </c>
      <c r="C157" s="91">
        <v>304</v>
      </c>
      <c r="D157" s="92">
        <v>34</v>
      </c>
      <c r="E157" s="93">
        <v>0.1118421052631579</v>
      </c>
      <c r="F157" s="92">
        <v>19</v>
      </c>
      <c r="G157" s="93">
        <v>6.25E-2</v>
      </c>
      <c r="H157" s="92">
        <v>9</v>
      </c>
      <c r="I157" s="93">
        <v>2.9605263157894735E-2</v>
      </c>
      <c r="J157" s="92">
        <v>6</v>
      </c>
      <c r="K157" s="93">
        <v>1.9736842105263157E-2</v>
      </c>
      <c r="L157" s="92">
        <v>270</v>
      </c>
      <c r="M157" s="93">
        <v>0.88815789473684215</v>
      </c>
    </row>
    <row r="158" spans="1:24" ht="16.350000000000001" customHeight="1" x14ac:dyDescent="0.25">
      <c r="A158" s="178"/>
      <c r="B158" s="90" t="s">
        <v>112</v>
      </c>
      <c r="C158" s="91">
        <v>4176</v>
      </c>
      <c r="D158" s="92">
        <v>2111</v>
      </c>
      <c r="E158" s="93">
        <v>0.50550766283524906</v>
      </c>
      <c r="F158" s="92">
        <v>1490</v>
      </c>
      <c r="G158" s="93">
        <v>0.35680076628352492</v>
      </c>
      <c r="H158" s="92">
        <v>592</v>
      </c>
      <c r="I158" s="93">
        <v>0.1417624521072797</v>
      </c>
      <c r="J158" s="92">
        <v>29</v>
      </c>
      <c r="K158" s="93">
        <v>6.9444444444444441E-3</v>
      </c>
      <c r="L158" s="92">
        <v>2065</v>
      </c>
      <c r="M158" s="93">
        <v>0.49449233716475094</v>
      </c>
    </row>
    <row r="159" spans="1:24" ht="16.350000000000001" customHeight="1" x14ac:dyDescent="0.25">
      <c r="A159" s="178"/>
      <c r="B159" s="90" t="s">
        <v>113</v>
      </c>
      <c r="C159" s="91">
        <v>333</v>
      </c>
      <c r="D159" s="92">
        <v>69</v>
      </c>
      <c r="E159" s="93">
        <v>0.2072072072072072</v>
      </c>
      <c r="F159" s="92">
        <v>43</v>
      </c>
      <c r="G159" s="93">
        <v>0.12912912912912913</v>
      </c>
      <c r="H159" s="92">
        <v>23</v>
      </c>
      <c r="I159" s="93">
        <v>6.9069069069069067E-2</v>
      </c>
      <c r="J159" s="92">
        <v>3</v>
      </c>
      <c r="K159" s="93">
        <v>9.0090090090090089E-3</v>
      </c>
      <c r="L159" s="92">
        <v>264</v>
      </c>
      <c r="M159" s="93">
        <v>0.7927927927927928</v>
      </c>
    </row>
    <row r="160" spans="1:24" ht="16.350000000000001" customHeight="1" x14ac:dyDescent="0.25">
      <c r="A160" s="178"/>
      <c r="B160" s="90" t="s">
        <v>114</v>
      </c>
      <c r="C160" s="91">
        <v>573</v>
      </c>
      <c r="D160" s="92">
        <v>155</v>
      </c>
      <c r="E160" s="93">
        <v>0.27050610820244331</v>
      </c>
      <c r="F160" s="92">
        <v>107</v>
      </c>
      <c r="G160" s="93">
        <v>0.18673647469458987</v>
      </c>
      <c r="H160" s="92">
        <v>34</v>
      </c>
      <c r="I160" s="93">
        <v>5.9336823734729496E-2</v>
      </c>
      <c r="J160" s="92">
        <v>14</v>
      </c>
      <c r="K160" s="93">
        <v>2.4432809773123908E-2</v>
      </c>
      <c r="L160" s="92">
        <v>418</v>
      </c>
      <c r="M160" s="93">
        <v>0.72949389179755675</v>
      </c>
    </row>
    <row r="161" spans="1:13" ht="16.350000000000001" customHeight="1" x14ac:dyDescent="0.25">
      <c r="A161" s="178"/>
      <c r="B161" s="90" t="s">
        <v>115</v>
      </c>
      <c r="C161" s="91">
        <v>825</v>
      </c>
      <c r="D161" s="92">
        <v>204</v>
      </c>
      <c r="E161" s="93">
        <v>0.24727272727272728</v>
      </c>
      <c r="F161" s="92">
        <v>131</v>
      </c>
      <c r="G161" s="93">
        <v>0.15878787878787878</v>
      </c>
      <c r="H161" s="92">
        <v>61</v>
      </c>
      <c r="I161" s="93">
        <v>7.3939393939393944E-2</v>
      </c>
      <c r="J161" s="92">
        <v>12</v>
      </c>
      <c r="K161" s="93">
        <v>1.4545454545454545E-2</v>
      </c>
      <c r="L161" s="92">
        <v>621</v>
      </c>
      <c r="M161" s="93">
        <v>0.75272727272727269</v>
      </c>
    </row>
    <row r="162" spans="1:13" ht="16.350000000000001" customHeight="1" x14ac:dyDescent="0.25">
      <c r="A162" s="178"/>
      <c r="B162" s="90" t="s">
        <v>116</v>
      </c>
      <c r="C162" s="91">
        <v>582</v>
      </c>
      <c r="D162" s="92">
        <v>158</v>
      </c>
      <c r="E162" s="93">
        <v>0.27147766323024053</v>
      </c>
      <c r="F162" s="92">
        <v>113</v>
      </c>
      <c r="G162" s="93">
        <v>0.19415807560137457</v>
      </c>
      <c r="H162" s="92">
        <v>42</v>
      </c>
      <c r="I162" s="93">
        <v>7.2164948453608241E-2</v>
      </c>
      <c r="J162" s="92">
        <v>3</v>
      </c>
      <c r="K162" s="93">
        <v>5.1546391752577319E-3</v>
      </c>
      <c r="L162" s="92">
        <v>424</v>
      </c>
      <c r="M162" s="93">
        <v>0.72852233676975942</v>
      </c>
    </row>
    <row r="163" spans="1:13" ht="16.350000000000001" customHeight="1" x14ac:dyDescent="0.25">
      <c r="A163" s="178"/>
      <c r="B163" s="90" t="s">
        <v>117</v>
      </c>
      <c r="C163" s="91">
        <v>1499</v>
      </c>
      <c r="D163" s="92">
        <v>453</v>
      </c>
      <c r="E163" s="93">
        <v>0.30220146764509676</v>
      </c>
      <c r="F163" s="92">
        <v>275</v>
      </c>
      <c r="G163" s="93">
        <v>0.18345563709139426</v>
      </c>
      <c r="H163" s="92">
        <v>168</v>
      </c>
      <c r="I163" s="93">
        <v>0.11207471647765177</v>
      </c>
      <c r="J163" s="92">
        <v>10</v>
      </c>
      <c r="K163" s="93">
        <v>6.6711140760507001E-3</v>
      </c>
      <c r="L163" s="92">
        <v>1046</v>
      </c>
      <c r="M163" s="93">
        <v>0.6977985323549033</v>
      </c>
    </row>
    <row r="164" spans="1:13" ht="16.350000000000001" customHeight="1" x14ac:dyDescent="0.25">
      <c r="A164" s="178"/>
      <c r="B164" s="90" t="s">
        <v>118</v>
      </c>
      <c r="C164" s="91">
        <v>396</v>
      </c>
      <c r="D164" s="92">
        <v>59</v>
      </c>
      <c r="E164" s="93">
        <v>0.14898989898989898</v>
      </c>
      <c r="F164" s="92">
        <v>33</v>
      </c>
      <c r="G164" s="93">
        <v>8.3333333333333329E-2</v>
      </c>
      <c r="H164" s="92">
        <v>24</v>
      </c>
      <c r="I164" s="93">
        <v>6.0606060606060608E-2</v>
      </c>
      <c r="J164" s="92">
        <v>2</v>
      </c>
      <c r="K164" s="93">
        <v>5.0505050505050509E-3</v>
      </c>
      <c r="L164" s="92">
        <v>337</v>
      </c>
      <c r="M164" s="93">
        <v>0.85101010101010099</v>
      </c>
    </row>
    <row r="165" spans="1:13" ht="16.350000000000001" customHeight="1" x14ac:dyDescent="0.25">
      <c r="A165" s="178"/>
      <c r="B165" s="90" t="s">
        <v>119</v>
      </c>
      <c r="C165" s="91">
        <v>1639</v>
      </c>
      <c r="D165" s="92">
        <v>401</v>
      </c>
      <c r="E165" s="93">
        <v>0.24466137888956682</v>
      </c>
      <c r="F165" s="92">
        <v>278</v>
      </c>
      <c r="G165" s="93">
        <v>0.16961561928004881</v>
      </c>
      <c r="H165" s="92">
        <v>115</v>
      </c>
      <c r="I165" s="93">
        <v>7.0164734594264797E-2</v>
      </c>
      <c r="J165" s="92">
        <v>8</v>
      </c>
      <c r="K165" s="93">
        <v>4.881025015253203E-3</v>
      </c>
      <c r="L165" s="92">
        <v>1238</v>
      </c>
      <c r="M165" s="93">
        <v>0.75533862111043315</v>
      </c>
    </row>
    <row r="166" spans="1:13" ht="16.350000000000001" customHeight="1" x14ac:dyDescent="0.25">
      <c r="A166" s="178"/>
      <c r="B166" s="90" t="s">
        <v>120</v>
      </c>
      <c r="C166" s="91">
        <v>1810</v>
      </c>
      <c r="D166" s="92">
        <v>515</v>
      </c>
      <c r="E166" s="93">
        <v>0.28453038674033149</v>
      </c>
      <c r="F166" s="92">
        <v>287</v>
      </c>
      <c r="G166" s="93">
        <v>0.15856353591160222</v>
      </c>
      <c r="H166" s="92">
        <v>219</v>
      </c>
      <c r="I166" s="93">
        <v>0.12099447513812155</v>
      </c>
      <c r="J166" s="92">
        <v>9</v>
      </c>
      <c r="K166" s="93">
        <v>4.9723756906077344E-3</v>
      </c>
      <c r="L166" s="92">
        <v>1295</v>
      </c>
      <c r="M166" s="93">
        <v>0.71546961325966851</v>
      </c>
    </row>
    <row r="167" spans="1:13" ht="16.350000000000001" customHeight="1" x14ac:dyDescent="0.25">
      <c r="A167" s="178"/>
      <c r="B167" s="90" t="s">
        <v>121</v>
      </c>
      <c r="C167" s="91">
        <v>311</v>
      </c>
      <c r="D167" s="92">
        <v>43</v>
      </c>
      <c r="E167" s="93">
        <v>0.13826366559485531</v>
      </c>
      <c r="F167" s="92">
        <v>32</v>
      </c>
      <c r="G167" s="93">
        <v>0.10289389067524116</v>
      </c>
      <c r="H167" s="92">
        <v>10</v>
      </c>
      <c r="I167" s="93">
        <v>3.215434083601286E-2</v>
      </c>
      <c r="J167" s="92">
        <v>1</v>
      </c>
      <c r="K167" s="93">
        <v>3.2154340836012861E-3</v>
      </c>
      <c r="L167" s="92">
        <v>268</v>
      </c>
      <c r="M167" s="93">
        <v>0.86173633440514474</v>
      </c>
    </row>
    <row r="168" spans="1:13" ht="16.350000000000001" customHeight="1" x14ac:dyDescent="0.25">
      <c r="A168" s="178"/>
      <c r="B168" s="90" t="s">
        <v>122</v>
      </c>
      <c r="C168" s="91">
        <v>2586</v>
      </c>
      <c r="D168" s="92">
        <v>959</v>
      </c>
      <c r="E168" s="93">
        <v>0.37084300077339521</v>
      </c>
      <c r="F168" s="92">
        <v>774</v>
      </c>
      <c r="G168" s="93">
        <v>0.29930394431554525</v>
      </c>
      <c r="H168" s="92">
        <v>170</v>
      </c>
      <c r="I168" s="93">
        <v>6.5738592420726993E-2</v>
      </c>
      <c r="J168" s="92">
        <v>15</v>
      </c>
      <c r="K168" s="93">
        <v>5.8004640371229696E-3</v>
      </c>
      <c r="L168" s="92">
        <v>1627</v>
      </c>
      <c r="M168" s="93">
        <v>0.62915699922660484</v>
      </c>
    </row>
    <row r="169" spans="1:13" ht="16.350000000000001" customHeight="1" x14ac:dyDescent="0.25">
      <c r="A169" s="178"/>
      <c r="B169" s="90" t="s">
        <v>123</v>
      </c>
      <c r="C169" s="91">
        <v>587</v>
      </c>
      <c r="D169" s="92">
        <v>123</v>
      </c>
      <c r="E169" s="93">
        <v>0.20954003407155025</v>
      </c>
      <c r="F169" s="92">
        <v>68</v>
      </c>
      <c r="G169" s="93">
        <v>0.11584327086882454</v>
      </c>
      <c r="H169" s="92">
        <v>48</v>
      </c>
      <c r="I169" s="93">
        <v>8.1771720613287899E-2</v>
      </c>
      <c r="J169" s="92">
        <v>7</v>
      </c>
      <c r="K169" s="93">
        <v>1.192504258943782E-2</v>
      </c>
      <c r="L169" s="92">
        <v>464</v>
      </c>
      <c r="M169" s="93">
        <v>0.79045996592844969</v>
      </c>
    </row>
    <row r="170" spans="1:13" ht="16.350000000000001" customHeight="1" x14ac:dyDescent="0.25">
      <c r="A170" s="178"/>
      <c r="B170" s="90" t="s">
        <v>124</v>
      </c>
      <c r="C170" s="91">
        <v>870</v>
      </c>
      <c r="D170" s="92">
        <v>170</v>
      </c>
      <c r="E170" s="93">
        <v>0.19540229885057472</v>
      </c>
      <c r="F170" s="92">
        <v>89</v>
      </c>
      <c r="G170" s="93">
        <v>0.10229885057471265</v>
      </c>
      <c r="H170" s="92">
        <v>76</v>
      </c>
      <c r="I170" s="93">
        <v>8.7356321839080459E-2</v>
      </c>
      <c r="J170" s="92">
        <v>5</v>
      </c>
      <c r="K170" s="93">
        <v>5.7471264367816091E-3</v>
      </c>
      <c r="L170" s="92">
        <v>700</v>
      </c>
      <c r="M170" s="93">
        <v>0.8045977011494253</v>
      </c>
    </row>
    <row r="171" spans="1:13" ht="16.350000000000001" customHeight="1" x14ac:dyDescent="0.25">
      <c r="A171" s="178"/>
      <c r="B171" s="90" t="s">
        <v>125</v>
      </c>
      <c r="C171" s="91">
        <v>645</v>
      </c>
      <c r="D171" s="92">
        <v>189</v>
      </c>
      <c r="E171" s="93">
        <v>0.2930232558139535</v>
      </c>
      <c r="F171" s="92">
        <v>120</v>
      </c>
      <c r="G171" s="93">
        <v>0.18604651162790697</v>
      </c>
      <c r="H171" s="92">
        <v>67</v>
      </c>
      <c r="I171" s="93">
        <v>0.10387596899224806</v>
      </c>
      <c r="J171" s="92">
        <v>2</v>
      </c>
      <c r="K171" s="93">
        <v>3.1007751937984496E-3</v>
      </c>
      <c r="L171" s="92">
        <v>456</v>
      </c>
      <c r="M171" s="93">
        <v>0.7069767441860465</v>
      </c>
    </row>
    <row r="172" spans="1:13" ht="16.350000000000001" customHeight="1" x14ac:dyDescent="0.25">
      <c r="A172" s="178"/>
      <c r="B172" s="90" t="s">
        <v>126</v>
      </c>
      <c r="C172" s="91">
        <v>774</v>
      </c>
      <c r="D172" s="92">
        <v>147</v>
      </c>
      <c r="E172" s="93">
        <v>0.18992248062015504</v>
      </c>
      <c r="F172" s="92">
        <v>82</v>
      </c>
      <c r="G172" s="93">
        <v>0.10594315245478036</v>
      </c>
      <c r="H172" s="92">
        <v>64</v>
      </c>
      <c r="I172" s="93">
        <v>8.2687338501291993E-2</v>
      </c>
      <c r="J172" s="92">
        <v>1</v>
      </c>
      <c r="K172" s="93">
        <v>1.2919896640826874E-3</v>
      </c>
      <c r="L172" s="92">
        <v>627</v>
      </c>
      <c r="M172" s="93">
        <v>0.81007751937984496</v>
      </c>
    </row>
    <row r="173" spans="1:13" ht="16.350000000000001" customHeight="1" x14ac:dyDescent="0.25">
      <c r="A173" s="178"/>
      <c r="B173" s="90" t="s">
        <v>127</v>
      </c>
      <c r="C173" s="91">
        <v>205</v>
      </c>
      <c r="D173" s="92">
        <v>51</v>
      </c>
      <c r="E173" s="93">
        <v>0.24878048780487805</v>
      </c>
      <c r="F173" s="92">
        <v>45</v>
      </c>
      <c r="G173" s="93">
        <v>0.21951219512195122</v>
      </c>
      <c r="H173" s="92">
        <v>6</v>
      </c>
      <c r="I173" s="93">
        <v>2.9268292682926831E-2</v>
      </c>
      <c r="J173" s="92">
        <v>0</v>
      </c>
      <c r="K173" s="93">
        <v>0</v>
      </c>
      <c r="L173" s="92">
        <v>154</v>
      </c>
      <c r="M173" s="93">
        <v>0.75121951219512195</v>
      </c>
    </row>
    <row r="174" spans="1:13" ht="16.350000000000001" customHeight="1" x14ac:dyDescent="0.25">
      <c r="A174" s="178"/>
      <c r="B174" s="90" t="s">
        <v>128</v>
      </c>
      <c r="C174" s="91">
        <v>960</v>
      </c>
      <c r="D174" s="92">
        <v>486</v>
      </c>
      <c r="E174" s="93">
        <v>0.50624999999999998</v>
      </c>
      <c r="F174" s="92">
        <v>346</v>
      </c>
      <c r="G174" s="93">
        <v>0.36041666666666666</v>
      </c>
      <c r="H174" s="92">
        <v>139</v>
      </c>
      <c r="I174" s="93">
        <v>0.14479166666666668</v>
      </c>
      <c r="J174" s="92">
        <v>1</v>
      </c>
      <c r="K174" s="93">
        <v>1.0416666666666667E-3</v>
      </c>
      <c r="L174" s="92">
        <v>474</v>
      </c>
      <c r="M174" s="93">
        <v>0.49375000000000002</v>
      </c>
    </row>
    <row r="175" spans="1:13" ht="16.350000000000001" customHeight="1" x14ac:dyDescent="0.25">
      <c r="A175" s="178"/>
      <c r="B175" s="90" t="s">
        <v>129</v>
      </c>
      <c r="C175" s="91">
        <v>333</v>
      </c>
      <c r="D175" s="92">
        <v>4</v>
      </c>
      <c r="E175" s="93">
        <v>1.2012012012012012E-2</v>
      </c>
      <c r="F175" s="92">
        <v>0</v>
      </c>
      <c r="G175" s="93">
        <v>0</v>
      </c>
      <c r="H175" s="92">
        <v>3</v>
      </c>
      <c r="I175" s="93">
        <v>9.0090090090090089E-3</v>
      </c>
      <c r="J175" s="92">
        <v>1</v>
      </c>
      <c r="K175" s="93">
        <v>3.003003003003003E-3</v>
      </c>
      <c r="L175" s="92">
        <v>329</v>
      </c>
      <c r="M175" s="93">
        <v>0.98798798798798804</v>
      </c>
    </row>
    <row r="176" spans="1:13" ht="16.350000000000001" customHeight="1" x14ac:dyDescent="0.25">
      <c r="A176" s="178"/>
      <c r="B176" s="90" t="s">
        <v>130</v>
      </c>
      <c r="C176" s="91">
        <v>287</v>
      </c>
      <c r="D176" s="92">
        <v>5</v>
      </c>
      <c r="E176" s="93">
        <v>1.7421602787456445E-2</v>
      </c>
      <c r="F176" s="92">
        <v>4</v>
      </c>
      <c r="G176" s="93">
        <v>1.3937282229965157E-2</v>
      </c>
      <c r="H176" s="92">
        <v>1</v>
      </c>
      <c r="I176" s="93">
        <v>3.4843205574912892E-3</v>
      </c>
      <c r="J176" s="92">
        <v>0</v>
      </c>
      <c r="K176" s="93">
        <v>0</v>
      </c>
      <c r="L176" s="92">
        <v>282</v>
      </c>
      <c r="M176" s="93">
        <v>0.98257839721254359</v>
      </c>
    </row>
    <row r="177" spans="1:13" ht="16.350000000000001" customHeight="1" x14ac:dyDescent="0.25">
      <c r="A177" s="178"/>
      <c r="B177" s="90" t="s">
        <v>131</v>
      </c>
      <c r="C177" s="91">
        <v>276</v>
      </c>
      <c r="D177" s="92">
        <v>15</v>
      </c>
      <c r="E177" s="93">
        <v>5.434782608695652E-2</v>
      </c>
      <c r="F177" s="92">
        <v>10</v>
      </c>
      <c r="G177" s="93">
        <v>3.6231884057971016E-2</v>
      </c>
      <c r="H177" s="92">
        <v>4</v>
      </c>
      <c r="I177" s="93">
        <v>1.4492753623188406E-2</v>
      </c>
      <c r="J177" s="92">
        <v>1</v>
      </c>
      <c r="K177" s="93">
        <v>3.6231884057971015E-3</v>
      </c>
      <c r="L177" s="92">
        <v>261</v>
      </c>
      <c r="M177" s="93">
        <v>0.94565217391304346</v>
      </c>
    </row>
    <row r="178" spans="1:13" ht="16.350000000000001" customHeight="1" x14ac:dyDescent="0.25">
      <c r="A178" s="178"/>
      <c r="B178" s="90" t="s">
        <v>132</v>
      </c>
      <c r="C178" s="91">
        <v>122</v>
      </c>
      <c r="D178" s="92">
        <v>13</v>
      </c>
      <c r="E178" s="93">
        <v>0.10655737704918032</v>
      </c>
      <c r="F178" s="92">
        <v>0</v>
      </c>
      <c r="G178" s="93">
        <v>0</v>
      </c>
      <c r="H178" s="92">
        <v>12</v>
      </c>
      <c r="I178" s="93">
        <v>9.8360655737704916E-2</v>
      </c>
      <c r="J178" s="92">
        <v>1</v>
      </c>
      <c r="K178" s="93">
        <v>8.1967213114754103E-3</v>
      </c>
      <c r="L178" s="92">
        <v>109</v>
      </c>
      <c r="M178" s="93">
        <v>0.89344262295081966</v>
      </c>
    </row>
    <row r="179" spans="1:13" ht="16.350000000000001" customHeight="1" x14ac:dyDescent="0.25">
      <c r="A179" s="179"/>
      <c r="B179" s="94" t="s">
        <v>133</v>
      </c>
      <c r="C179" s="95">
        <v>381</v>
      </c>
      <c r="D179" s="96">
        <v>58</v>
      </c>
      <c r="E179" s="97">
        <v>0.15223097112860892</v>
      </c>
      <c r="F179" s="96">
        <v>27</v>
      </c>
      <c r="G179" s="97">
        <v>7.0866141732283464E-2</v>
      </c>
      <c r="H179" s="96">
        <v>30</v>
      </c>
      <c r="I179" s="97">
        <v>7.874015748031496E-2</v>
      </c>
      <c r="J179" s="96">
        <v>1</v>
      </c>
      <c r="K179" s="97">
        <v>2.6246719160104987E-3</v>
      </c>
      <c r="L179" s="96">
        <v>323</v>
      </c>
      <c r="M179" s="97">
        <v>0.84776902887139105</v>
      </c>
    </row>
    <row r="180" spans="1:13" ht="9.6" customHeight="1" x14ac:dyDescent="0.25">
      <c r="A180" s="107"/>
      <c r="B180" s="108"/>
      <c r="C180" s="109"/>
      <c r="D180" s="109"/>
      <c r="E180" s="109"/>
      <c r="F180" s="110"/>
      <c r="G180" s="110"/>
      <c r="H180" s="110"/>
      <c r="I180" s="110"/>
      <c r="J180" s="110"/>
      <c r="K180" s="110"/>
      <c r="L180" s="110"/>
      <c r="M180" s="110"/>
    </row>
    <row r="181" spans="1:13" x14ac:dyDescent="0.25">
      <c r="A181" s="51" t="s">
        <v>66</v>
      </c>
    </row>
    <row r="182" spans="1:13" x14ac:dyDescent="0.25"/>
    <row r="183" spans="1:13" x14ac:dyDescent="0.25"/>
    <row r="184" spans="1:13" x14ac:dyDescent="0.25"/>
    <row r="185" spans="1:13" x14ac:dyDescent="0.25"/>
    <row r="186" spans="1:13" x14ac:dyDescent="0.25"/>
    <row r="187" spans="1:13" x14ac:dyDescent="0.25"/>
    <row r="188" spans="1:13" x14ac:dyDescent="0.25"/>
    <row r="189" spans="1:13" x14ac:dyDescent="0.25"/>
    <row r="190" spans="1:13" x14ac:dyDescent="0.25"/>
    <row r="191" spans="1:13" x14ac:dyDescent="0.25"/>
    <row r="192" spans="1:13"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ht="15" customHeight="1" x14ac:dyDescent="0.25"/>
    <row r="208" x14ac:dyDescent="0.25"/>
    <row r="209" x14ac:dyDescent="0.25"/>
    <row r="210" x14ac:dyDescent="0.25"/>
    <row r="211" x14ac:dyDescent="0.25"/>
    <row r="212" x14ac:dyDescent="0.25"/>
    <row r="213" x14ac:dyDescent="0.25"/>
    <row r="214" x14ac:dyDescent="0.25"/>
    <row r="215" ht="15" customHeight="1" x14ac:dyDescent="0.25"/>
    <row r="216" x14ac:dyDescent="0.25"/>
    <row r="217" x14ac:dyDescent="0.25"/>
    <row r="218" x14ac:dyDescent="0.25"/>
    <row r="219" x14ac:dyDescent="0.25"/>
    <row r="220" x14ac:dyDescent="0.25"/>
    <row r="22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sheetData>
  <mergeCells count="15">
    <mergeCell ref="O56:AA58"/>
    <mergeCell ref="D3:M3"/>
    <mergeCell ref="A4:A5"/>
    <mergeCell ref="B4:B5"/>
    <mergeCell ref="D4:E4"/>
    <mergeCell ref="F4:G4"/>
    <mergeCell ref="H4:I4"/>
    <mergeCell ref="J4:K4"/>
    <mergeCell ref="L4:M4"/>
    <mergeCell ref="A42:A77"/>
    <mergeCell ref="A78:A111"/>
    <mergeCell ref="A112:A145"/>
    <mergeCell ref="A146:A179"/>
    <mergeCell ref="A3:C3"/>
    <mergeCell ref="A6:A4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2F71C-2E7F-49B6-AF2A-EF2FFA53021D}">
  <sheetPr>
    <tabColor rgb="FFA9D08E"/>
  </sheetPr>
  <dimension ref="A1:T288"/>
  <sheetViews>
    <sheetView showGridLines="0" zoomScaleNormal="100" workbookViewId="0">
      <selection activeCell="F131" sqref="F131"/>
    </sheetView>
  </sheetViews>
  <sheetFormatPr defaultColWidth="8.85546875" defaultRowHeight="15" customHeight="1" zeroHeight="1" x14ac:dyDescent="0.25"/>
  <cols>
    <col min="1" max="1" width="12.7109375" customWidth="1"/>
    <col min="2" max="2" width="18.42578125" customWidth="1"/>
    <col min="3" max="11" width="9.7109375" customWidth="1"/>
    <col min="12" max="15" width="8.5703125" customWidth="1"/>
    <col min="16" max="18" width="8.85546875" customWidth="1"/>
  </cols>
  <sheetData>
    <row r="1" spans="1:20" x14ac:dyDescent="0.25">
      <c r="A1" s="27" t="s">
        <v>23</v>
      </c>
    </row>
    <row r="2" spans="1:20" x14ac:dyDescent="0.25"/>
    <row r="3" spans="1:20" ht="30.6" customHeight="1" x14ac:dyDescent="0.25">
      <c r="A3" s="167" t="s">
        <v>50</v>
      </c>
      <c r="B3" s="167"/>
      <c r="C3" s="167"/>
      <c r="D3" s="163" t="s">
        <v>68</v>
      </c>
      <c r="E3" s="163"/>
      <c r="F3" s="163"/>
      <c r="G3" s="163"/>
      <c r="H3" s="163"/>
      <c r="I3" s="163"/>
      <c r="J3" s="163"/>
      <c r="K3" s="163"/>
    </row>
    <row r="4" spans="1:20" ht="78.75" customHeight="1" x14ac:dyDescent="0.25">
      <c r="A4" s="163" t="s">
        <v>51</v>
      </c>
      <c r="B4" s="163" t="s">
        <v>136</v>
      </c>
      <c r="C4" s="28" t="s">
        <v>74</v>
      </c>
      <c r="D4" s="165" t="s">
        <v>53</v>
      </c>
      <c r="E4" s="165"/>
      <c r="F4" s="165" t="s">
        <v>70</v>
      </c>
      <c r="G4" s="165"/>
      <c r="H4" s="165" t="s">
        <v>71</v>
      </c>
      <c r="I4" s="165"/>
      <c r="J4" s="165" t="s">
        <v>72</v>
      </c>
      <c r="K4" s="165"/>
    </row>
    <row r="5" spans="1:20" ht="15" customHeight="1" x14ac:dyDescent="0.25">
      <c r="A5" s="163"/>
      <c r="B5" s="163"/>
      <c r="C5" s="111" t="s">
        <v>58</v>
      </c>
      <c r="D5" s="112" t="s">
        <v>58</v>
      </c>
      <c r="E5" s="112" t="s">
        <v>60</v>
      </c>
      <c r="F5" s="112" t="s">
        <v>58</v>
      </c>
      <c r="G5" s="112" t="s">
        <v>60</v>
      </c>
      <c r="H5" s="112" t="s">
        <v>58</v>
      </c>
      <c r="I5" s="112" t="s">
        <v>60</v>
      </c>
      <c r="J5" s="112" t="s">
        <v>58</v>
      </c>
      <c r="K5" s="112" t="s">
        <v>60</v>
      </c>
    </row>
    <row r="6" spans="1:20" ht="16.350000000000001" customHeight="1" x14ac:dyDescent="0.25">
      <c r="A6" s="169" t="s">
        <v>65</v>
      </c>
      <c r="B6" s="114" t="s">
        <v>137</v>
      </c>
      <c r="C6" s="37">
        <v>17302</v>
      </c>
      <c r="D6" s="117">
        <v>6483</v>
      </c>
      <c r="E6" s="118">
        <v>0.37469656687088199</v>
      </c>
      <c r="F6" s="117">
        <v>6363</v>
      </c>
      <c r="G6" s="118">
        <v>0.36776095249104152</v>
      </c>
      <c r="H6" s="117">
        <v>120</v>
      </c>
      <c r="I6" s="118">
        <v>6.9356143798404808E-3</v>
      </c>
      <c r="J6" s="117">
        <v>10818</v>
      </c>
      <c r="K6" s="39">
        <v>0.62524563634261932</v>
      </c>
      <c r="M6" s="47"/>
      <c r="N6" s="47"/>
      <c r="P6" s="47"/>
      <c r="R6" s="47"/>
      <c r="T6" s="47"/>
    </row>
    <row r="7" spans="1:20" ht="16.350000000000001" customHeight="1" x14ac:dyDescent="0.25">
      <c r="A7" s="169"/>
      <c r="B7" s="114" t="s">
        <v>138</v>
      </c>
      <c r="C7" s="37">
        <v>23646</v>
      </c>
      <c r="D7" s="117">
        <v>9990</v>
      </c>
      <c r="E7" s="118">
        <v>0.42248160365389498</v>
      </c>
      <c r="F7" s="117">
        <v>9807</v>
      </c>
      <c r="G7" s="119">
        <v>0.41474245115452929</v>
      </c>
      <c r="H7" s="117">
        <v>183</v>
      </c>
      <c r="I7" s="119">
        <v>7.7391524993656435E-3</v>
      </c>
      <c r="J7" s="117">
        <v>13656</v>
      </c>
      <c r="K7" s="115">
        <v>0.57751839634610502</v>
      </c>
      <c r="M7" s="47"/>
      <c r="N7" s="47"/>
      <c r="P7" s="47"/>
      <c r="R7" s="47"/>
      <c r="T7" s="47"/>
    </row>
    <row r="8" spans="1:20" ht="16.350000000000001" customHeight="1" x14ac:dyDescent="0.25">
      <c r="A8" s="169"/>
      <c r="B8" s="114" t="s">
        <v>139</v>
      </c>
      <c r="C8" s="37">
        <v>9923</v>
      </c>
      <c r="D8" s="117">
        <v>4406</v>
      </c>
      <c r="E8" s="39">
        <v>0.44401894588330143</v>
      </c>
      <c r="F8" s="117">
        <v>4334</v>
      </c>
      <c r="G8" s="115">
        <v>0.43676307568275724</v>
      </c>
      <c r="H8" s="117">
        <v>72</v>
      </c>
      <c r="I8" s="115">
        <v>7.25587020054419E-3</v>
      </c>
      <c r="J8" s="117">
        <v>5517</v>
      </c>
      <c r="K8" s="115">
        <v>0.55598105411669863</v>
      </c>
    </row>
    <row r="9" spans="1:20" ht="16.350000000000001" customHeight="1" x14ac:dyDescent="0.25">
      <c r="A9" s="170"/>
      <c r="B9" s="116" t="s">
        <v>140</v>
      </c>
      <c r="C9" s="43">
        <v>706</v>
      </c>
      <c r="D9" s="120">
        <v>419</v>
      </c>
      <c r="E9" s="121">
        <v>0.59348441926345608</v>
      </c>
      <c r="F9" s="120">
        <v>411</v>
      </c>
      <c r="G9" s="122">
        <v>0.5821529745042493</v>
      </c>
      <c r="H9" s="120">
        <v>8</v>
      </c>
      <c r="I9" s="122">
        <v>1.1331444759206799E-2</v>
      </c>
      <c r="J9" s="120">
        <v>288</v>
      </c>
      <c r="K9" s="122">
        <v>0.40793201133144474</v>
      </c>
    </row>
    <row r="10" spans="1:20" ht="16.350000000000001" customHeight="1" x14ac:dyDescent="0.25">
      <c r="A10" s="168" t="s">
        <v>64</v>
      </c>
      <c r="B10" s="113" t="s">
        <v>137</v>
      </c>
      <c r="C10" s="32">
        <v>16223</v>
      </c>
      <c r="D10" s="35">
        <v>6013</v>
      </c>
      <c r="E10" s="34">
        <v>0.37064661283363126</v>
      </c>
      <c r="F10" s="35">
        <v>5919</v>
      </c>
      <c r="G10" s="34">
        <v>0.3648523700918449</v>
      </c>
      <c r="H10" s="35">
        <v>94</v>
      </c>
      <c r="I10" s="34">
        <v>5.7942427417863526E-3</v>
      </c>
      <c r="J10" s="35">
        <v>10210</v>
      </c>
      <c r="K10" s="34">
        <v>0.62935338716636868</v>
      </c>
      <c r="M10" s="47"/>
      <c r="N10" s="47"/>
      <c r="P10" s="47"/>
      <c r="R10" s="47"/>
      <c r="T10" s="47"/>
    </row>
    <row r="11" spans="1:20" ht="16.350000000000001" customHeight="1" x14ac:dyDescent="0.25">
      <c r="A11" s="169"/>
      <c r="B11" s="114" t="s">
        <v>138</v>
      </c>
      <c r="C11" s="37">
        <v>22540</v>
      </c>
      <c r="D11" s="40">
        <v>9613</v>
      </c>
      <c r="E11" s="39">
        <v>0.42648624667258206</v>
      </c>
      <c r="F11" s="40">
        <v>9392</v>
      </c>
      <c r="G11" s="115">
        <v>0.41668145519077199</v>
      </c>
      <c r="H11" s="40">
        <v>221</v>
      </c>
      <c r="I11" s="115">
        <v>9.8047914818101146E-3</v>
      </c>
      <c r="J11" s="40">
        <v>12927</v>
      </c>
      <c r="K11" s="115">
        <v>0.57351375332741794</v>
      </c>
      <c r="M11" s="47"/>
      <c r="N11" s="47"/>
      <c r="P11" s="47"/>
      <c r="R11" s="47"/>
      <c r="T11" s="47"/>
    </row>
    <row r="12" spans="1:20" ht="16.350000000000001" customHeight="1" x14ac:dyDescent="0.25">
      <c r="A12" s="169"/>
      <c r="B12" s="114" t="s">
        <v>139</v>
      </c>
      <c r="C12" s="37">
        <v>9755</v>
      </c>
      <c r="D12" s="40">
        <v>4574</v>
      </c>
      <c r="E12" s="39">
        <v>0.4688877498718606</v>
      </c>
      <c r="F12" s="40">
        <v>4471</v>
      </c>
      <c r="G12" s="115">
        <v>0.45832906201947721</v>
      </c>
      <c r="H12" s="40">
        <v>103</v>
      </c>
      <c r="I12" s="115">
        <v>1.0558687852383394E-2</v>
      </c>
      <c r="J12" s="40">
        <v>5181</v>
      </c>
      <c r="K12" s="115">
        <v>0.53111225012813945</v>
      </c>
    </row>
    <row r="13" spans="1:20" ht="16.350000000000001" customHeight="1" x14ac:dyDescent="0.25">
      <c r="A13" s="170"/>
      <c r="B13" s="116" t="s">
        <v>140</v>
      </c>
      <c r="C13" s="43">
        <v>601</v>
      </c>
      <c r="D13" s="58">
        <v>364</v>
      </c>
      <c r="E13" s="45">
        <v>0.60565723793677206</v>
      </c>
      <c r="F13" s="58">
        <v>359</v>
      </c>
      <c r="G13" s="97">
        <v>0.59733777038269553</v>
      </c>
      <c r="H13" s="58">
        <v>5</v>
      </c>
      <c r="I13" s="97">
        <v>8.3194675540765387E-3</v>
      </c>
      <c r="J13" s="58">
        <v>237</v>
      </c>
      <c r="K13" s="97">
        <v>0.39434276206322794</v>
      </c>
    </row>
    <row r="14" spans="1:20" ht="16.350000000000001" customHeight="1" x14ac:dyDescent="0.25">
      <c r="A14" s="168" t="s">
        <v>63</v>
      </c>
      <c r="B14" s="113" t="s">
        <v>137</v>
      </c>
      <c r="C14" s="32">
        <v>17474</v>
      </c>
      <c r="D14" s="35">
        <v>5746</v>
      </c>
      <c r="E14" s="34">
        <v>0.32883140666132538</v>
      </c>
      <c r="F14" s="35">
        <v>5614</v>
      </c>
      <c r="G14" s="34">
        <v>0.32127732631337985</v>
      </c>
      <c r="H14" s="35">
        <v>132</v>
      </c>
      <c r="I14" s="34">
        <v>7.5540803479455191E-3</v>
      </c>
      <c r="J14" s="35">
        <v>11728</v>
      </c>
      <c r="K14" s="34">
        <v>0.67116859333867462</v>
      </c>
      <c r="M14" s="47"/>
      <c r="N14" s="47"/>
      <c r="P14" s="47"/>
      <c r="R14" s="47"/>
      <c r="T14" s="47"/>
    </row>
    <row r="15" spans="1:20" ht="16.350000000000001" customHeight="1" x14ac:dyDescent="0.25">
      <c r="A15" s="169"/>
      <c r="B15" s="114" t="s">
        <v>138</v>
      </c>
      <c r="C15" s="37">
        <v>21736</v>
      </c>
      <c r="D15" s="40">
        <v>8168</v>
      </c>
      <c r="E15" s="39">
        <v>0.3757821126242179</v>
      </c>
      <c r="F15" s="40">
        <v>7990</v>
      </c>
      <c r="G15" s="115">
        <v>0.36759293338240706</v>
      </c>
      <c r="H15" s="40">
        <v>178</v>
      </c>
      <c r="I15" s="115">
        <v>8.1891792418108209E-3</v>
      </c>
      <c r="J15" s="40">
        <v>13568</v>
      </c>
      <c r="K15" s="115">
        <v>0.6242178873757821</v>
      </c>
      <c r="M15" s="47"/>
      <c r="N15" s="47"/>
      <c r="P15" s="47"/>
      <c r="R15" s="47"/>
      <c r="T15" s="47"/>
    </row>
    <row r="16" spans="1:20" ht="16.350000000000001" customHeight="1" x14ac:dyDescent="0.25">
      <c r="A16" s="169"/>
      <c r="B16" s="114" t="s">
        <v>139</v>
      </c>
      <c r="C16" s="37">
        <v>8179</v>
      </c>
      <c r="D16" s="40">
        <v>3370</v>
      </c>
      <c r="E16" s="39">
        <v>0.41203081061254432</v>
      </c>
      <c r="F16" s="40">
        <v>3282</v>
      </c>
      <c r="G16" s="115">
        <v>0.40127154908913071</v>
      </c>
      <c r="H16" s="40">
        <v>88</v>
      </c>
      <c r="I16" s="115">
        <v>1.0759261523413621E-2</v>
      </c>
      <c r="J16" s="40">
        <v>4809</v>
      </c>
      <c r="K16" s="115">
        <v>0.58796918938745568</v>
      </c>
    </row>
    <row r="17" spans="1:20" ht="16.350000000000001" customHeight="1" x14ac:dyDescent="0.25">
      <c r="A17" s="170"/>
      <c r="B17" s="116" t="s">
        <v>140</v>
      </c>
      <c r="C17" s="43">
        <v>437</v>
      </c>
      <c r="D17" s="58">
        <v>232</v>
      </c>
      <c r="E17" s="45">
        <v>0.53089244851258577</v>
      </c>
      <c r="F17" s="58">
        <v>222</v>
      </c>
      <c r="G17" s="97">
        <v>0.50800915331807783</v>
      </c>
      <c r="H17" s="58">
        <v>10</v>
      </c>
      <c r="I17" s="97">
        <v>2.2883295194508008E-2</v>
      </c>
      <c r="J17" s="58">
        <v>205</v>
      </c>
      <c r="K17" s="97">
        <v>0.46910755148741418</v>
      </c>
    </row>
    <row r="18" spans="1:20" ht="16.350000000000001" customHeight="1" x14ac:dyDescent="0.25">
      <c r="A18" s="168" t="s">
        <v>62</v>
      </c>
      <c r="B18" s="113" t="s">
        <v>137</v>
      </c>
      <c r="C18" s="32">
        <v>17476</v>
      </c>
      <c r="D18" s="35">
        <v>6071</v>
      </c>
      <c r="E18" s="34">
        <v>0.3473907072556649</v>
      </c>
      <c r="F18" s="35">
        <v>5923</v>
      </c>
      <c r="G18" s="34">
        <v>0.33892195010299841</v>
      </c>
      <c r="H18" s="35">
        <v>148</v>
      </c>
      <c r="I18" s="34">
        <v>8.4687571526665135E-3</v>
      </c>
      <c r="J18" s="35">
        <v>11405</v>
      </c>
      <c r="K18" s="34">
        <v>0.6526092927443351</v>
      </c>
      <c r="M18" s="47"/>
      <c r="N18" s="47"/>
      <c r="P18" s="47"/>
      <c r="R18" s="47"/>
      <c r="T18" s="47"/>
    </row>
    <row r="19" spans="1:20" ht="16.350000000000001" customHeight="1" x14ac:dyDescent="0.25">
      <c r="A19" s="169"/>
      <c r="B19" s="114" t="s">
        <v>138</v>
      </c>
      <c r="C19" s="37">
        <v>20004</v>
      </c>
      <c r="D19" s="40">
        <v>8186</v>
      </c>
      <c r="E19" s="39">
        <v>0.40921815636872627</v>
      </c>
      <c r="F19" s="40">
        <v>8004</v>
      </c>
      <c r="G19" s="115">
        <v>0.40011997600479904</v>
      </c>
      <c r="H19" s="40">
        <v>182</v>
      </c>
      <c r="I19" s="115">
        <v>9.0981803639272139E-3</v>
      </c>
      <c r="J19" s="40">
        <v>11818</v>
      </c>
      <c r="K19" s="115">
        <v>0.59078184363127373</v>
      </c>
      <c r="M19" s="47"/>
      <c r="N19" s="47"/>
      <c r="P19" s="47"/>
      <c r="R19" s="47"/>
      <c r="T19" s="47"/>
    </row>
    <row r="20" spans="1:20" ht="16.350000000000001" customHeight="1" x14ac:dyDescent="0.25">
      <c r="A20" s="169"/>
      <c r="B20" s="114" t="s">
        <v>139</v>
      </c>
      <c r="C20" s="37">
        <v>7105</v>
      </c>
      <c r="D20" s="40">
        <v>3151</v>
      </c>
      <c r="E20" s="39">
        <v>0.44349049964813514</v>
      </c>
      <c r="F20" s="40">
        <v>3084</v>
      </c>
      <c r="G20" s="115">
        <v>0.43406052076002816</v>
      </c>
      <c r="H20" s="40">
        <v>67</v>
      </c>
      <c r="I20" s="115">
        <v>9.4299788881069668E-3</v>
      </c>
      <c r="J20" s="40">
        <v>3954</v>
      </c>
      <c r="K20" s="115">
        <v>0.55650950035186486</v>
      </c>
    </row>
    <row r="21" spans="1:20" ht="16.350000000000001" customHeight="1" x14ac:dyDescent="0.25">
      <c r="A21" s="170"/>
      <c r="B21" s="116" t="s">
        <v>140</v>
      </c>
      <c r="C21" s="43">
        <v>390</v>
      </c>
      <c r="D21" s="58">
        <v>235</v>
      </c>
      <c r="E21" s="45">
        <v>0.60256410256410253</v>
      </c>
      <c r="F21" s="58">
        <v>232</v>
      </c>
      <c r="G21" s="97">
        <v>0.59487179487179487</v>
      </c>
      <c r="H21" s="58">
        <v>3</v>
      </c>
      <c r="I21" s="97">
        <v>7.6923076923076927E-3</v>
      </c>
      <c r="J21" s="58">
        <v>155</v>
      </c>
      <c r="K21" s="97">
        <v>0.39743589743589741</v>
      </c>
    </row>
    <row r="22" spans="1:20" ht="16.350000000000001" customHeight="1" x14ac:dyDescent="0.25">
      <c r="A22" s="168" t="s">
        <v>61</v>
      </c>
      <c r="B22" s="113" t="s">
        <v>137</v>
      </c>
      <c r="C22" s="32">
        <v>17034</v>
      </c>
      <c r="D22" s="35">
        <v>5924</v>
      </c>
      <c r="E22" s="34">
        <v>0.34777503815897615</v>
      </c>
      <c r="F22" s="35">
        <v>5805</v>
      </c>
      <c r="G22" s="34">
        <v>0.34078901021486441</v>
      </c>
      <c r="H22" s="35">
        <v>119</v>
      </c>
      <c r="I22" s="34">
        <v>6.9860279441117763E-3</v>
      </c>
      <c r="J22" s="35">
        <v>11110</v>
      </c>
      <c r="K22" s="34">
        <v>0.65222496184102385</v>
      </c>
      <c r="M22" s="47"/>
      <c r="N22" s="47"/>
      <c r="P22" s="47"/>
      <c r="R22" s="47"/>
      <c r="T22" s="47"/>
    </row>
    <row r="23" spans="1:20" ht="16.350000000000001" customHeight="1" x14ac:dyDescent="0.25">
      <c r="A23" s="169"/>
      <c r="B23" s="114" t="s">
        <v>138</v>
      </c>
      <c r="C23" s="37">
        <v>18226</v>
      </c>
      <c r="D23" s="40">
        <v>6897</v>
      </c>
      <c r="E23" s="39">
        <v>0.37841545045539338</v>
      </c>
      <c r="F23" s="40">
        <v>6768</v>
      </c>
      <c r="G23" s="115">
        <v>0.37133764951168657</v>
      </c>
      <c r="H23" s="40">
        <v>129</v>
      </c>
      <c r="I23" s="115">
        <v>7.0778009437067928E-3</v>
      </c>
      <c r="J23" s="40">
        <v>11329</v>
      </c>
      <c r="K23" s="115">
        <v>0.62158454954460662</v>
      </c>
      <c r="M23" s="47"/>
      <c r="N23" s="47"/>
      <c r="P23" s="47"/>
      <c r="R23" s="47"/>
      <c r="T23" s="47"/>
    </row>
    <row r="24" spans="1:20" ht="16.350000000000001" customHeight="1" x14ac:dyDescent="0.25">
      <c r="A24" s="169"/>
      <c r="B24" s="114" t="s">
        <v>139</v>
      </c>
      <c r="C24" s="37">
        <v>5958</v>
      </c>
      <c r="D24" s="40">
        <v>2462</v>
      </c>
      <c r="E24" s="39">
        <v>0.41322591473648873</v>
      </c>
      <c r="F24" s="40">
        <v>2414</v>
      </c>
      <c r="G24" s="115">
        <v>0.40516951997314538</v>
      </c>
      <c r="H24" s="40">
        <v>48</v>
      </c>
      <c r="I24" s="115">
        <v>8.0563947633434038E-3</v>
      </c>
      <c r="J24" s="40">
        <v>3496</v>
      </c>
      <c r="K24" s="115">
        <v>0.58677408526351127</v>
      </c>
    </row>
    <row r="25" spans="1:20" ht="16.350000000000001" customHeight="1" x14ac:dyDescent="0.25">
      <c r="A25" s="170"/>
      <c r="B25" s="116" t="s">
        <v>140</v>
      </c>
      <c r="C25" s="43">
        <v>334</v>
      </c>
      <c r="D25" s="58">
        <v>190</v>
      </c>
      <c r="E25" s="45">
        <v>0.56886227544910184</v>
      </c>
      <c r="F25" s="58">
        <v>183</v>
      </c>
      <c r="G25" s="97">
        <v>0.54790419161676651</v>
      </c>
      <c r="H25" s="58">
        <v>7</v>
      </c>
      <c r="I25" s="97">
        <v>2.0958083832335328E-2</v>
      </c>
      <c r="J25" s="58">
        <v>144</v>
      </c>
      <c r="K25" s="97">
        <v>0.43113772455089822</v>
      </c>
    </row>
    <row r="26" spans="1:20" ht="10.9" customHeight="1" x14ac:dyDescent="0.25">
      <c r="A26" s="123"/>
      <c r="B26" s="124"/>
      <c r="C26" s="49"/>
      <c r="D26" s="49"/>
      <c r="E26" s="49"/>
      <c r="F26" s="49"/>
      <c r="G26" s="49"/>
      <c r="H26" s="125"/>
      <c r="I26" s="125"/>
      <c r="J26" s="125"/>
      <c r="K26" s="125"/>
    </row>
    <row r="27" spans="1:20" ht="16.149999999999999" customHeight="1" x14ac:dyDescent="0.25">
      <c r="A27" s="51" t="s">
        <v>66</v>
      </c>
    </row>
    <row r="28" spans="1:20" ht="16.149999999999999" customHeight="1" x14ac:dyDescent="0.25"/>
    <row r="29" spans="1:20" ht="16.149999999999999" hidden="1" customHeight="1" x14ac:dyDescent="0.25"/>
    <row r="30" spans="1:20" ht="16.149999999999999" hidden="1" customHeight="1" x14ac:dyDescent="0.25"/>
    <row r="31" spans="1:20" ht="15.6" hidden="1" customHeight="1" x14ac:dyDescent="0.25"/>
    <row r="32" spans="1:20" ht="15.6" hidden="1" customHeight="1" x14ac:dyDescent="0.25"/>
    <row r="33" ht="16.149999999999999" hidden="1" customHeight="1" x14ac:dyDescent="0.25"/>
    <row r="34" ht="16.149999999999999" hidden="1" customHeight="1" x14ac:dyDescent="0.25"/>
    <row r="35" ht="16.149999999999999" hidden="1" customHeight="1" x14ac:dyDescent="0.25"/>
    <row r="36" ht="16.149999999999999" hidden="1" customHeight="1" x14ac:dyDescent="0.25"/>
    <row r="37" ht="16.149999999999999" hidden="1" customHeight="1" x14ac:dyDescent="0.25"/>
    <row r="38" ht="16.149999999999999" hidden="1" customHeight="1" x14ac:dyDescent="0.25"/>
    <row r="39" ht="16.149999999999999" hidden="1" customHeight="1" x14ac:dyDescent="0.25"/>
    <row r="40" ht="16.149999999999999" hidden="1" customHeight="1" x14ac:dyDescent="0.25"/>
    <row r="41" ht="16.149999999999999" hidden="1" customHeight="1" x14ac:dyDescent="0.25"/>
    <row r="42" ht="16.149999999999999" hidden="1" customHeight="1" x14ac:dyDescent="0.25"/>
    <row r="43" ht="16.149999999999999" hidden="1" customHeight="1" x14ac:dyDescent="0.25"/>
    <row r="44" ht="16.149999999999999" hidden="1" customHeight="1" x14ac:dyDescent="0.25"/>
    <row r="45" ht="16.149999999999999" hidden="1" customHeight="1" x14ac:dyDescent="0.25"/>
    <row r="46" ht="16.149999999999999" hidden="1" customHeight="1" x14ac:dyDescent="0.25"/>
    <row r="47" ht="16.149999999999999" hidden="1" customHeight="1" x14ac:dyDescent="0.25"/>
    <row r="48" ht="16.149999999999999" hidden="1" customHeight="1" x14ac:dyDescent="0.25"/>
    <row r="49" ht="16.149999999999999" hidden="1" customHeight="1" x14ac:dyDescent="0.25"/>
    <row r="50" ht="16.149999999999999" hidden="1" customHeight="1" x14ac:dyDescent="0.25"/>
    <row r="51" ht="16.149999999999999" hidden="1" customHeight="1" x14ac:dyDescent="0.25"/>
    <row r="52" ht="16.149999999999999" hidden="1" customHeight="1" x14ac:dyDescent="0.25"/>
    <row r="53" ht="16.149999999999999" hidden="1" customHeight="1" x14ac:dyDescent="0.25"/>
    <row r="54" ht="16.149999999999999" hidden="1" customHeight="1" x14ac:dyDescent="0.25"/>
    <row r="55" ht="16.149999999999999" hidden="1" customHeight="1" x14ac:dyDescent="0.25"/>
    <row r="56" ht="16.149999999999999" hidden="1" customHeight="1" x14ac:dyDescent="0.25"/>
    <row r="57" ht="16.149999999999999" hidden="1" customHeight="1" x14ac:dyDescent="0.25"/>
    <row r="58" ht="16.149999999999999" hidden="1" customHeight="1" x14ac:dyDescent="0.25"/>
    <row r="59" ht="16.149999999999999" hidden="1" customHeight="1" x14ac:dyDescent="0.25"/>
    <row r="60" ht="16.149999999999999" hidden="1" customHeight="1" x14ac:dyDescent="0.25"/>
    <row r="61" ht="16.149999999999999" hidden="1" customHeight="1" x14ac:dyDescent="0.25"/>
    <row r="62" ht="16.149999999999999" hidden="1" customHeight="1" x14ac:dyDescent="0.25"/>
    <row r="63" ht="16.149999999999999" hidden="1" customHeight="1" x14ac:dyDescent="0.25"/>
    <row r="64" ht="16.149999999999999" hidden="1" customHeight="1" x14ac:dyDescent="0.25"/>
    <row r="65" ht="16.149999999999999" hidden="1" customHeight="1" x14ac:dyDescent="0.25"/>
    <row r="66" ht="16.149999999999999" hidden="1" customHeight="1" x14ac:dyDescent="0.25"/>
    <row r="67" ht="16.149999999999999" hidden="1" customHeight="1" x14ac:dyDescent="0.25"/>
    <row r="68" ht="16.149999999999999" hidden="1" customHeight="1" x14ac:dyDescent="0.25"/>
    <row r="69" ht="16.149999999999999" hidden="1" customHeight="1" x14ac:dyDescent="0.25"/>
    <row r="70" ht="16.149999999999999" hidden="1" customHeight="1" x14ac:dyDescent="0.25"/>
    <row r="71" ht="16.149999999999999" hidden="1" customHeight="1" x14ac:dyDescent="0.25"/>
    <row r="72" ht="16.149999999999999" hidden="1" customHeight="1" x14ac:dyDescent="0.25"/>
    <row r="73" ht="16.149999999999999" hidden="1" customHeight="1" x14ac:dyDescent="0.25"/>
    <row r="74" ht="16.149999999999999" hidden="1" customHeight="1" x14ac:dyDescent="0.25"/>
    <row r="75" ht="16.149999999999999" hidden="1" customHeight="1" x14ac:dyDescent="0.25"/>
    <row r="76" ht="16.149999999999999" hidden="1" customHeight="1" x14ac:dyDescent="0.25"/>
    <row r="77" ht="16.149999999999999" hidden="1" customHeight="1" x14ac:dyDescent="0.25"/>
    <row r="78" ht="16.149999999999999" hidden="1" customHeight="1" x14ac:dyDescent="0.25"/>
    <row r="79" ht="16.149999999999999" hidden="1" customHeight="1" x14ac:dyDescent="0.25"/>
    <row r="80" ht="16.149999999999999" hidden="1" customHeight="1" x14ac:dyDescent="0.25"/>
    <row r="81" ht="16.149999999999999" hidden="1" customHeight="1" x14ac:dyDescent="0.25"/>
    <row r="82" ht="16.149999999999999" hidden="1" customHeight="1" x14ac:dyDescent="0.25"/>
    <row r="83" ht="16.149999999999999" hidden="1" customHeight="1" x14ac:dyDescent="0.25"/>
    <row r="84" ht="16.149999999999999" hidden="1" customHeight="1" x14ac:dyDescent="0.25"/>
    <row r="85" ht="16.149999999999999" hidden="1" customHeight="1" x14ac:dyDescent="0.25"/>
    <row r="86" ht="16.149999999999999" hidden="1" customHeight="1" x14ac:dyDescent="0.25"/>
    <row r="87" ht="16.149999999999999" hidden="1" customHeight="1" x14ac:dyDescent="0.25"/>
    <row r="88" ht="16.149999999999999" hidden="1" customHeight="1" x14ac:dyDescent="0.25"/>
    <row r="89" ht="16.149999999999999" hidden="1" customHeight="1" x14ac:dyDescent="0.25"/>
    <row r="90" ht="16.149999999999999" hidden="1" customHeight="1" x14ac:dyDescent="0.25"/>
    <row r="91" ht="16.149999999999999" hidden="1" customHeight="1" x14ac:dyDescent="0.25"/>
    <row r="92" ht="16.149999999999999" hidden="1" customHeight="1" x14ac:dyDescent="0.25"/>
    <row r="93" ht="16.149999999999999" hidden="1" customHeight="1" x14ac:dyDescent="0.25"/>
    <row r="94" ht="16.149999999999999" hidden="1" customHeight="1" x14ac:dyDescent="0.25"/>
    <row r="95" ht="16.149999999999999" hidden="1" customHeight="1" x14ac:dyDescent="0.25"/>
    <row r="96" ht="16.149999999999999" hidden="1" customHeight="1" x14ac:dyDescent="0.25"/>
    <row r="97" ht="16.149999999999999" hidden="1" customHeight="1" x14ac:dyDescent="0.25"/>
    <row r="98" ht="16.149999999999999" hidden="1" customHeight="1" x14ac:dyDescent="0.25"/>
    <row r="99" ht="16.149999999999999" hidden="1" customHeight="1" x14ac:dyDescent="0.25"/>
    <row r="100" ht="16.149999999999999" hidden="1" customHeight="1" x14ac:dyDescent="0.25"/>
    <row r="101" ht="16.149999999999999" hidden="1" customHeight="1" x14ac:dyDescent="0.25"/>
    <row r="102" ht="16.149999999999999" hidden="1" customHeight="1" x14ac:dyDescent="0.25"/>
    <row r="103" ht="16.149999999999999" hidden="1" customHeight="1" x14ac:dyDescent="0.25"/>
    <row r="104" ht="16.149999999999999" hidden="1" customHeight="1" x14ac:dyDescent="0.25"/>
    <row r="105" ht="16.149999999999999" hidden="1" customHeight="1" x14ac:dyDescent="0.25"/>
    <row r="106" ht="16.149999999999999" hidden="1" customHeight="1" x14ac:dyDescent="0.25"/>
    <row r="107" ht="16.149999999999999" hidden="1" customHeight="1" x14ac:dyDescent="0.25"/>
    <row r="108" ht="16.149999999999999" hidden="1" customHeight="1" x14ac:dyDescent="0.25"/>
    <row r="109" ht="16.149999999999999" hidden="1" customHeight="1" x14ac:dyDescent="0.25"/>
    <row r="110" ht="16.149999999999999" hidden="1" customHeight="1" x14ac:dyDescent="0.25"/>
    <row r="111" ht="16.149999999999999" hidden="1" customHeight="1" x14ac:dyDescent="0.25"/>
    <row r="112" ht="16.149999999999999" hidden="1" customHeight="1" x14ac:dyDescent="0.25"/>
    <row r="113" ht="16.149999999999999" hidden="1" customHeight="1" x14ac:dyDescent="0.25"/>
    <row r="114" ht="16.149999999999999" hidden="1" customHeight="1" x14ac:dyDescent="0.25"/>
    <row r="115" ht="16.149999999999999" hidden="1" customHeight="1" x14ac:dyDescent="0.25"/>
    <row r="116" ht="16.149999999999999" hidden="1" customHeight="1" x14ac:dyDescent="0.25"/>
    <row r="117" ht="16.149999999999999" hidden="1" customHeight="1" x14ac:dyDescent="0.25"/>
    <row r="118" ht="16.149999999999999" hidden="1" customHeight="1" x14ac:dyDescent="0.25"/>
    <row r="119" ht="16.149999999999999" hidden="1" customHeight="1" x14ac:dyDescent="0.25"/>
    <row r="120" ht="16.149999999999999" hidden="1" customHeight="1" x14ac:dyDescent="0.25"/>
    <row r="121" ht="16.149999999999999" hidden="1" customHeight="1" x14ac:dyDescent="0.25"/>
    <row r="122" ht="16.149999999999999" hidden="1" customHeight="1" x14ac:dyDescent="0.25"/>
    <row r="123" ht="16.149999999999999" hidden="1" customHeight="1" x14ac:dyDescent="0.25"/>
    <row r="124" ht="16.149999999999999" hidden="1" customHeight="1" x14ac:dyDescent="0.25"/>
    <row r="125" ht="16.149999999999999" hidden="1" customHeight="1" x14ac:dyDescent="0.25"/>
    <row r="126" ht="16.149999999999999" hidden="1" customHeight="1" x14ac:dyDescent="0.25"/>
    <row r="127" ht="6.6" hidden="1" customHeight="1"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ht="14.45" hidden="1" customHeight="1"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sheetData>
  <mergeCells count="13">
    <mergeCell ref="A22:A25"/>
    <mergeCell ref="A18:A21"/>
    <mergeCell ref="A14:A17"/>
    <mergeCell ref="A10:A13"/>
    <mergeCell ref="A6:A9"/>
    <mergeCell ref="A3:C3"/>
    <mergeCell ref="D3:K3"/>
    <mergeCell ref="A4:A5"/>
    <mergeCell ref="B4:B5"/>
    <mergeCell ref="D4:E4"/>
    <mergeCell ref="F4:G4"/>
    <mergeCell ref="H4:I4"/>
    <mergeCell ref="J4:K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16</vt:i4>
      </vt:variant>
      <vt:variant>
        <vt:lpstr>Intervalos com Nome</vt:lpstr>
      </vt:variant>
      <vt:variant>
        <vt:i4>3</vt:i4>
      </vt:variant>
    </vt:vector>
  </HeadingPairs>
  <TitlesOfParts>
    <vt:vector size="19" baseType="lpstr">
      <vt:lpstr>Capa</vt:lpstr>
      <vt:lpstr>Ficha técnica</vt:lpstr>
      <vt:lpstr>Índice</vt:lpstr>
      <vt:lpstr>Principais resultados</vt:lpstr>
      <vt:lpstr>T1_G1.1_G1.2</vt:lpstr>
      <vt:lpstr>T2_G2.1_G2.2</vt:lpstr>
      <vt:lpstr>T3_G3.1_G3.2</vt:lpstr>
      <vt:lpstr>T4_G4</vt:lpstr>
      <vt:lpstr>T5_G5.1_G5.2</vt:lpstr>
      <vt:lpstr>T6_G6.1_G6.2</vt:lpstr>
      <vt:lpstr>T7_G7.1_G7.2</vt:lpstr>
      <vt:lpstr>T8_G8.1_G8.2</vt:lpstr>
      <vt:lpstr>T9_G9.1_G9.2</vt:lpstr>
      <vt:lpstr>T10_G10.1_G10.2</vt:lpstr>
      <vt:lpstr>T11_G11.1_G11.2</vt:lpstr>
      <vt:lpstr>Nota Metodológica</vt:lpstr>
      <vt:lpstr>'Principais resultados'!_Toc17894276</vt:lpstr>
      <vt:lpstr>'Ficha técnica'!Área_de_Impressão</vt:lpstr>
      <vt:lpstr>T7_G7.1_G7.2!Área_de_Impressão</vt:lpstr>
    </vt:vector>
  </TitlesOfParts>
  <Company>DGEEC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DGEEC2</dc:creator>
  <cp:lastModifiedBy>DGEEC2</cp:lastModifiedBy>
  <dcterms:created xsi:type="dcterms:W3CDTF">2025-09-22T22:40:51Z</dcterms:created>
  <dcterms:modified xsi:type="dcterms:W3CDTF">2025-09-30T15:38:59Z</dcterms:modified>
</cp:coreProperties>
</file>